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35" windowWidth="12120" windowHeight="4965" tabRatio="602" activeTab="0"/>
  </bookViews>
  <sheets>
    <sheet name="Gantt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<sst xmlns="http://schemas.openxmlformats.org/spreadsheetml/2006/main" count="28" uniqueCount="24">
  <si>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Tasks</t>
  </si>
  <si>
    <t>Days</t>
  </si>
  <si>
    <t>Programming &amp; Preliminary design concept</t>
  </si>
  <si>
    <t>Evaluate proposals</t>
  </si>
  <si>
    <t>Preparation of the fly through video</t>
  </si>
  <si>
    <t>Approval / transportation of Model &amp; Video</t>
  </si>
  <si>
    <t>Negotiate &amp; Award contract / LoA</t>
  </si>
  <si>
    <t>Review &amp; Approval of preliminary design concept</t>
  </si>
  <si>
    <t>1/</t>
  </si>
  <si>
    <t>Consultant's progress as per the RFP</t>
  </si>
  <si>
    <t>2/</t>
  </si>
  <si>
    <t>New requirement for the model</t>
  </si>
  <si>
    <t>Preliminary Concept Design of P001</t>
  </si>
  <si>
    <t>Model &amp; Video for P001</t>
  </si>
  <si>
    <t>Budget Approval for P001 by the client</t>
  </si>
  <si>
    <t>Issue request for full proposal to bidders</t>
  </si>
  <si>
    <t>Receive full proposals from bidders</t>
  </si>
  <si>
    <t>Public presentation of P001</t>
  </si>
  <si>
    <t>Excel Grantt Chart - Time Schedule</t>
  </si>
  <si>
    <t>www.pro-eng.com</t>
  </si>
  <si>
    <t>Start</t>
  </si>
  <si>
    <t>Finish</t>
  </si>
  <si>
    <t>NTP for Engineering &amp; Design</t>
  </si>
  <si>
    <t>Manufacturing of the model</t>
  </si>
</sst>
</file>

<file path=xl/styles.xml><?xml version="1.0" encoding="utf-8"?>
<styleSheet xmlns="http://schemas.openxmlformats.org/spreadsheetml/2006/main">
  <numFmts count="27">
    <numFmt numFmtId="5" formatCode="&quot;AED&quot;#,##0_);\(&quot;AED&quot;#,##0\)"/>
    <numFmt numFmtId="6" formatCode="&quot;AED&quot;#,##0_);[Red]\(&quot;AED&quot;#,##0\)"/>
    <numFmt numFmtId="7" formatCode="&quot;AED&quot;#,##0.00_);\(&quot;AED&quot;#,##0.00\)"/>
    <numFmt numFmtId="8" formatCode="&quot;AED&quot;#,##0.00_);[Red]\(&quot;AED&quot;#,##0.00\)"/>
    <numFmt numFmtId="42" formatCode="_(&quot;AED&quot;* #,##0_);_(&quot;AED&quot;* \(#,##0\);_(&quot;AED&quot;* &quot;-&quot;_);_(@_)"/>
    <numFmt numFmtId="41" formatCode="_(* #,##0_);_(* \(#,##0\);_(* &quot;-&quot;_);_(@_)"/>
    <numFmt numFmtId="44" formatCode="_(&quot;AED&quot;* #,##0.00_);_(&quot;AED&quot;* \(#,##0.00\);_(&quot;AED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mm\-yyyy"/>
    <numFmt numFmtId="171" formatCode="&quot;$&quot;#,##0.00"/>
    <numFmt numFmtId="172" formatCode="&quot;$&quot;#,##0"/>
    <numFmt numFmtId="173" formatCode="m/d"/>
    <numFmt numFmtId="174" formatCode="[$-409]dddd\,\ mmmm\ dd\,\ yyyy"/>
    <numFmt numFmtId="175" formatCode="[$-409]d\-mmm\-yy;@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dd\-mmm\-ddd"/>
  </numFmts>
  <fonts count="11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8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i/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173" fontId="1" fillId="0" borderId="1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/>
    </xf>
    <xf numFmtId="15" fontId="2" fillId="0" borderId="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15" fontId="1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4" xfId="0" applyFont="1" applyFill="1" applyBorder="1" applyAlignment="1">
      <alignment/>
    </xf>
    <xf numFmtId="0" fontId="1" fillId="0" borderId="0" xfId="0" applyNumberFormat="1" applyFont="1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73" fontId="1" fillId="0" borderId="1" xfId="0" applyNumberFormat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19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2">
    <dxf>
      <fill>
        <patternFill>
          <bgColor rgb="FFFF0000"/>
        </patternFill>
      </fill>
      <border/>
    </dxf>
    <dxf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28575</xdr:colOff>
      <xdr:row>20</xdr:row>
      <xdr:rowOff>85725</xdr:rowOff>
    </xdr:from>
    <xdr:to>
      <xdr:col>34</xdr:col>
      <xdr:colOff>28575</xdr:colOff>
      <xdr:row>30</xdr:row>
      <xdr:rowOff>85725</xdr:rowOff>
    </xdr:to>
    <xdr:sp>
      <xdr:nvSpPr>
        <xdr:cNvPr id="1" name="Line 3"/>
        <xdr:cNvSpPr>
          <a:spLocks/>
        </xdr:cNvSpPr>
      </xdr:nvSpPr>
      <xdr:spPr>
        <a:xfrm flipV="1">
          <a:off x="5676900" y="3086100"/>
          <a:ext cx="0" cy="1590675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31</xdr:row>
      <xdr:rowOff>57150</xdr:rowOff>
    </xdr:from>
    <xdr:to>
      <xdr:col>33</xdr:col>
      <xdr:colOff>19050</xdr:colOff>
      <xdr:row>35</xdr:row>
      <xdr:rowOff>19050</xdr:rowOff>
    </xdr:to>
    <xdr:sp>
      <xdr:nvSpPr>
        <xdr:cNvPr id="2" name="AutoShape 4"/>
        <xdr:cNvSpPr>
          <a:spLocks/>
        </xdr:cNvSpPr>
      </xdr:nvSpPr>
      <xdr:spPr>
        <a:xfrm>
          <a:off x="4019550" y="4791075"/>
          <a:ext cx="1590675" cy="581025"/>
        </a:xfrm>
        <a:prstGeom prst="wedgeRectCallout">
          <a:avLst>
            <a:gd name="adj1" fmla="val 57782"/>
            <a:gd name="adj2" fmla="val -1692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Modeling works have to start by 31-Mar-07 which is in 30 days from today.</a:t>
          </a:r>
        </a:p>
      </xdr:txBody>
    </xdr:sp>
    <xdr:clientData/>
  </xdr:twoCellAnchor>
  <xdr:twoCellAnchor>
    <xdr:from>
      <xdr:col>36</xdr:col>
      <xdr:colOff>9525</xdr:colOff>
      <xdr:row>15</xdr:row>
      <xdr:rowOff>28575</xdr:rowOff>
    </xdr:from>
    <xdr:to>
      <xdr:col>64</xdr:col>
      <xdr:colOff>0</xdr:colOff>
      <xdr:row>20</xdr:row>
      <xdr:rowOff>28575</xdr:rowOff>
    </xdr:to>
    <xdr:sp>
      <xdr:nvSpPr>
        <xdr:cNvPr id="3" name="AutoShape 5"/>
        <xdr:cNvSpPr>
          <a:spLocks/>
        </xdr:cNvSpPr>
      </xdr:nvSpPr>
      <xdr:spPr>
        <a:xfrm>
          <a:off x="5772150" y="2228850"/>
          <a:ext cx="1590675" cy="790575"/>
        </a:xfrm>
        <a:prstGeom prst="wedgeRectCallout">
          <a:avLst>
            <a:gd name="adj1" fmla="val 90717"/>
            <a:gd name="adj2" fmla="val -64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Modeling works can start only after the preliminary concept design is finalized after 10-May-07.</a:t>
          </a:r>
        </a:p>
      </xdr:txBody>
    </xdr:sp>
    <xdr:clientData/>
  </xdr:twoCellAnchor>
  <xdr:twoCellAnchor>
    <xdr:from>
      <xdr:col>76</xdr:col>
      <xdr:colOff>28575</xdr:colOff>
      <xdr:row>4</xdr:row>
      <xdr:rowOff>171450</xdr:rowOff>
    </xdr:from>
    <xdr:to>
      <xdr:col>76</xdr:col>
      <xdr:colOff>38100</xdr:colOff>
      <xdr:row>22</xdr:row>
      <xdr:rowOff>76200</xdr:rowOff>
    </xdr:to>
    <xdr:sp>
      <xdr:nvSpPr>
        <xdr:cNvPr id="4" name="Line 7"/>
        <xdr:cNvSpPr>
          <a:spLocks/>
        </xdr:cNvSpPr>
      </xdr:nvSpPr>
      <xdr:spPr>
        <a:xfrm flipV="1">
          <a:off x="8077200" y="838200"/>
          <a:ext cx="9525" cy="2533650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38100</xdr:colOff>
      <xdr:row>22</xdr:row>
      <xdr:rowOff>0</xdr:rowOff>
    </xdr:from>
    <xdr:to>
      <xdr:col>74</xdr:col>
      <xdr:colOff>47625</xdr:colOff>
      <xdr:row>22</xdr:row>
      <xdr:rowOff>0</xdr:rowOff>
    </xdr:to>
    <xdr:sp>
      <xdr:nvSpPr>
        <xdr:cNvPr id="5" name="Line 8"/>
        <xdr:cNvSpPr>
          <a:spLocks/>
        </xdr:cNvSpPr>
      </xdr:nvSpPr>
      <xdr:spPr>
        <a:xfrm>
          <a:off x="5743575" y="3295650"/>
          <a:ext cx="2238375" cy="0"/>
        </a:xfrm>
        <a:prstGeom prst="line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9525</xdr:colOff>
      <xdr:row>21</xdr:row>
      <xdr:rowOff>66675</xdr:rowOff>
    </xdr:from>
    <xdr:to>
      <xdr:col>66</xdr:col>
      <xdr:colOff>19050</xdr:colOff>
      <xdr:row>22</xdr:row>
      <xdr:rowOff>76200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6343650" y="3190875"/>
          <a:ext cx="1152525" cy="16192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- 40 days negative</a:t>
          </a:r>
        </a:p>
      </xdr:txBody>
    </xdr:sp>
    <xdr:clientData/>
  </xdr:twoCellAnchor>
  <xdr:twoCellAnchor>
    <xdr:from>
      <xdr:col>54</xdr:col>
      <xdr:colOff>47625</xdr:colOff>
      <xdr:row>30</xdr:row>
      <xdr:rowOff>47625</xdr:rowOff>
    </xdr:from>
    <xdr:to>
      <xdr:col>78</xdr:col>
      <xdr:colOff>19050</xdr:colOff>
      <xdr:row>37</xdr:row>
      <xdr:rowOff>9525</xdr:rowOff>
    </xdr:to>
    <xdr:sp>
      <xdr:nvSpPr>
        <xdr:cNvPr id="7" name="AutoShape 10"/>
        <xdr:cNvSpPr>
          <a:spLocks/>
        </xdr:cNvSpPr>
      </xdr:nvSpPr>
      <xdr:spPr>
        <a:xfrm>
          <a:off x="6838950" y="4610100"/>
          <a:ext cx="1343025" cy="10191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01-May-07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Project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Revealed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-eng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21" customWidth="1"/>
    <col min="2" max="2" width="35.140625" style="12" bestFit="1" customWidth="1"/>
    <col min="3" max="3" width="5.00390625" style="3" customWidth="1"/>
    <col min="4" max="4" width="8.421875" style="12" customWidth="1"/>
    <col min="5" max="5" width="8.57421875" style="12" customWidth="1"/>
    <col min="6" max="102" width="0.85546875" style="2" customWidth="1"/>
    <col min="103" max="16384" width="0.9921875" style="2" customWidth="1"/>
  </cols>
  <sheetData>
    <row r="1" ht="15.75">
      <c r="A1" s="30" t="s">
        <v>18</v>
      </c>
    </row>
    <row r="3" spans="1:102" ht="11.25">
      <c r="A3" s="24" t="s">
        <v>8</v>
      </c>
      <c r="B3" s="24" t="s">
        <v>9</v>
      </c>
      <c r="C3" s="26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</row>
    <row r="4" spans="1:102" s="12" customFormat="1" ht="12.75">
      <c r="A4" s="10"/>
      <c r="B4" s="11"/>
      <c r="C4" s="9"/>
      <c r="D4" s="8"/>
      <c r="E4" s="8"/>
      <c r="F4" s="28">
        <v>39142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8">
        <v>39173</v>
      </c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8">
        <v>39203</v>
      </c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</row>
    <row r="5" spans="1:102" s="16" customFormat="1" ht="21.75" customHeight="1">
      <c r="A5" s="13"/>
      <c r="B5" s="14" t="s">
        <v>0</v>
      </c>
      <c r="C5" s="15" t="s">
        <v>1</v>
      </c>
      <c r="D5" s="5" t="s">
        <v>20</v>
      </c>
      <c r="E5" s="5" t="s">
        <v>21</v>
      </c>
      <c r="F5" s="27">
        <v>39142</v>
      </c>
      <c r="G5" s="27"/>
      <c r="H5" s="27"/>
      <c r="I5" s="27"/>
      <c r="J5" s="27"/>
      <c r="K5" s="27"/>
      <c r="L5" s="27"/>
      <c r="M5" s="27">
        <f>F5+7</f>
        <v>39149</v>
      </c>
      <c r="N5" s="27"/>
      <c r="O5" s="27"/>
      <c r="P5" s="27"/>
      <c r="Q5" s="27"/>
      <c r="R5" s="27"/>
      <c r="S5" s="27"/>
      <c r="T5" s="27">
        <f>M5+7</f>
        <v>39156</v>
      </c>
      <c r="U5" s="27"/>
      <c r="V5" s="27"/>
      <c r="W5" s="27"/>
      <c r="X5" s="27"/>
      <c r="Y5" s="27"/>
      <c r="Z5" s="27">
        <f>T5+7</f>
        <v>39163</v>
      </c>
      <c r="AA5" s="27"/>
      <c r="AB5" s="27"/>
      <c r="AC5" s="27"/>
      <c r="AD5" s="27"/>
      <c r="AE5" s="27"/>
      <c r="AF5" s="27"/>
      <c r="AG5" s="27">
        <f>Z5+7</f>
        <v>39170</v>
      </c>
      <c r="AH5" s="27"/>
      <c r="AI5" s="27"/>
      <c r="AJ5" s="27"/>
      <c r="AK5" s="27"/>
      <c r="AL5" s="27"/>
      <c r="AM5" s="27"/>
      <c r="AN5" s="27">
        <f>AG5+7</f>
        <v>39177</v>
      </c>
      <c r="AO5" s="27"/>
      <c r="AP5" s="27"/>
      <c r="AQ5" s="27"/>
      <c r="AR5" s="27"/>
      <c r="AS5" s="27"/>
      <c r="AT5" s="27"/>
      <c r="AU5" s="27">
        <f>AN5+7</f>
        <v>39184</v>
      </c>
      <c r="AV5" s="27"/>
      <c r="AW5" s="27"/>
      <c r="AX5" s="27"/>
      <c r="AY5" s="27"/>
      <c r="AZ5" s="27"/>
      <c r="BA5" s="27"/>
      <c r="BB5" s="27">
        <f>AU5+7</f>
        <v>39191</v>
      </c>
      <c r="BC5" s="27"/>
      <c r="BD5" s="27"/>
      <c r="BE5" s="27"/>
      <c r="BF5" s="27"/>
      <c r="BG5" s="27"/>
      <c r="BH5" s="27"/>
      <c r="BI5" s="27">
        <f>BB5+7</f>
        <v>39198</v>
      </c>
      <c r="BJ5" s="27"/>
      <c r="BK5" s="27"/>
      <c r="BL5" s="27"/>
      <c r="BM5" s="27"/>
      <c r="BN5" s="27"/>
      <c r="BO5" s="27"/>
      <c r="BP5" s="27">
        <f>BI5+7</f>
        <v>39205</v>
      </c>
      <c r="BQ5" s="27"/>
      <c r="BR5" s="27"/>
      <c r="BS5" s="27"/>
      <c r="BT5" s="27"/>
      <c r="BU5" s="27"/>
      <c r="BV5" s="27"/>
      <c r="BW5" s="27">
        <f>BP5+7</f>
        <v>39212</v>
      </c>
      <c r="BX5" s="27"/>
      <c r="BY5" s="27"/>
      <c r="BZ5" s="27"/>
      <c r="CA5" s="27"/>
      <c r="CB5" s="27"/>
      <c r="CC5" s="27"/>
      <c r="CD5" s="27">
        <f>BW5+7</f>
        <v>39219</v>
      </c>
      <c r="CE5" s="27"/>
      <c r="CF5" s="27"/>
      <c r="CG5" s="27"/>
      <c r="CH5" s="27"/>
      <c r="CI5" s="27"/>
      <c r="CJ5" s="27"/>
      <c r="CK5" s="27">
        <f>CD5+7</f>
        <v>39226</v>
      </c>
      <c r="CL5" s="27"/>
      <c r="CM5" s="27"/>
      <c r="CN5" s="27"/>
      <c r="CO5" s="27"/>
      <c r="CP5" s="27"/>
      <c r="CQ5" s="27"/>
      <c r="CR5" s="27">
        <f>CK5+7</f>
        <v>39233</v>
      </c>
      <c r="CS5" s="27"/>
      <c r="CT5" s="27"/>
      <c r="CU5" s="27"/>
      <c r="CV5" s="27"/>
      <c r="CW5" s="27"/>
      <c r="CX5" s="27"/>
    </row>
    <row r="6" spans="1:102" ht="10.5" customHeight="1" hidden="1">
      <c r="A6" s="10"/>
      <c r="B6" s="17"/>
      <c r="C6" s="4"/>
      <c r="D6" s="4"/>
      <c r="E6" s="6"/>
      <c r="F6" s="7">
        <f>F5</f>
        <v>39142</v>
      </c>
      <c r="G6" s="1">
        <f>F6+1</f>
        <v>39143</v>
      </c>
      <c r="H6" s="1">
        <f aca="true" t="shared" si="0" ref="H6:BS6">G6+1</f>
        <v>39144</v>
      </c>
      <c r="I6" s="1">
        <f t="shared" si="0"/>
        <v>39145</v>
      </c>
      <c r="J6" s="1">
        <f t="shared" si="0"/>
        <v>39146</v>
      </c>
      <c r="K6" s="1">
        <f t="shared" si="0"/>
        <v>39147</v>
      </c>
      <c r="L6" s="1">
        <f t="shared" si="0"/>
        <v>39148</v>
      </c>
      <c r="M6" s="1">
        <f t="shared" si="0"/>
        <v>39149</v>
      </c>
      <c r="N6" s="1">
        <f t="shared" si="0"/>
        <v>39150</v>
      </c>
      <c r="O6" s="1">
        <f t="shared" si="0"/>
        <v>39151</v>
      </c>
      <c r="P6" s="1">
        <f t="shared" si="0"/>
        <v>39152</v>
      </c>
      <c r="Q6" s="1">
        <f t="shared" si="0"/>
        <v>39153</v>
      </c>
      <c r="R6" s="1">
        <f t="shared" si="0"/>
        <v>39154</v>
      </c>
      <c r="S6" s="1">
        <f t="shared" si="0"/>
        <v>39155</v>
      </c>
      <c r="T6" s="1">
        <f t="shared" si="0"/>
        <v>39156</v>
      </c>
      <c r="U6" s="1">
        <f t="shared" si="0"/>
        <v>39157</v>
      </c>
      <c r="V6" s="1">
        <f t="shared" si="0"/>
        <v>39158</v>
      </c>
      <c r="W6" s="1">
        <f t="shared" si="0"/>
        <v>39159</v>
      </c>
      <c r="X6" s="1">
        <f t="shared" si="0"/>
        <v>39160</v>
      </c>
      <c r="Y6" s="1">
        <f t="shared" si="0"/>
        <v>39161</v>
      </c>
      <c r="Z6" s="1">
        <f t="shared" si="0"/>
        <v>39162</v>
      </c>
      <c r="AA6" s="1">
        <f t="shared" si="0"/>
        <v>39163</v>
      </c>
      <c r="AB6" s="1">
        <f t="shared" si="0"/>
        <v>39164</v>
      </c>
      <c r="AC6" s="1">
        <f t="shared" si="0"/>
        <v>39165</v>
      </c>
      <c r="AD6" s="1">
        <f t="shared" si="0"/>
        <v>39166</v>
      </c>
      <c r="AE6" s="1">
        <f t="shared" si="0"/>
        <v>39167</v>
      </c>
      <c r="AF6" s="1">
        <f t="shared" si="0"/>
        <v>39168</v>
      </c>
      <c r="AG6" s="1">
        <f t="shared" si="0"/>
        <v>39169</v>
      </c>
      <c r="AH6" s="1">
        <f t="shared" si="0"/>
        <v>39170</v>
      </c>
      <c r="AI6" s="1">
        <f t="shared" si="0"/>
        <v>39171</v>
      </c>
      <c r="AJ6" s="1">
        <f t="shared" si="0"/>
        <v>39172</v>
      </c>
      <c r="AK6" s="1">
        <f t="shared" si="0"/>
        <v>39173</v>
      </c>
      <c r="AL6" s="1">
        <f t="shared" si="0"/>
        <v>39174</v>
      </c>
      <c r="AM6" s="1">
        <f t="shared" si="0"/>
        <v>39175</v>
      </c>
      <c r="AN6" s="1">
        <f t="shared" si="0"/>
        <v>39176</v>
      </c>
      <c r="AO6" s="1">
        <f t="shared" si="0"/>
        <v>39177</v>
      </c>
      <c r="AP6" s="1">
        <f t="shared" si="0"/>
        <v>39178</v>
      </c>
      <c r="AQ6" s="1">
        <f t="shared" si="0"/>
        <v>39179</v>
      </c>
      <c r="AR6" s="1">
        <f t="shared" si="0"/>
        <v>39180</v>
      </c>
      <c r="AS6" s="1">
        <f t="shared" si="0"/>
        <v>39181</v>
      </c>
      <c r="AT6" s="1">
        <f t="shared" si="0"/>
        <v>39182</v>
      </c>
      <c r="AU6" s="1">
        <f t="shared" si="0"/>
        <v>39183</v>
      </c>
      <c r="AV6" s="1">
        <f t="shared" si="0"/>
        <v>39184</v>
      </c>
      <c r="AW6" s="1">
        <f t="shared" si="0"/>
        <v>39185</v>
      </c>
      <c r="AX6" s="1">
        <f t="shared" si="0"/>
        <v>39186</v>
      </c>
      <c r="AY6" s="1">
        <f t="shared" si="0"/>
        <v>39187</v>
      </c>
      <c r="AZ6" s="1">
        <f t="shared" si="0"/>
        <v>39188</v>
      </c>
      <c r="BA6" s="1">
        <f t="shared" si="0"/>
        <v>39189</v>
      </c>
      <c r="BB6" s="1">
        <f t="shared" si="0"/>
        <v>39190</v>
      </c>
      <c r="BC6" s="1">
        <f t="shared" si="0"/>
        <v>39191</v>
      </c>
      <c r="BD6" s="1">
        <f t="shared" si="0"/>
        <v>39192</v>
      </c>
      <c r="BE6" s="1">
        <f t="shared" si="0"/>
        <v>39193</v>
      </c>
      <c r="BF6" s="1">
        <f t="shared" si="0"/>
        <v>39194</v>
      </c>
      <c r="BG6" s="1">
        <f t="shared" si="0"/>
        <v>39195</v>
      </c>
      <c r="BH6" s="1">
        <f t="shared" si="0"/>
        <v>39196</v>
      </c>
      <c r="BI6" s="1">
        <f t="shared" si="0"/>
        <v>39197</v>
      </c>
      <c r="BJ6" s="1">
        <f t="shared" si="0"/>
        <v>39198</v>
      </c>
      <c r="BK6" s="1">
        <f t="shared" si="0"/>
        <v>39199</v>
      </c>
      <c r="BL6" s="1">
        <f t="shared" si="0"/>
        <v>39200</v>
      </c>
      <c r="BM6" s="1">
        <f t="shared" si="0"/>
        <v>39201</v>
      </c>
      <c r="BN6" s="1">
        <f t="shared" si="0"/>
        <v>39202</v>
      </c>
      <c r="BO6" s="1">
        <f t="shared" si="0"/>
        <v>39203</v>
      </c>
      <c r="BP6" s="1">
        <f t="shared" si="0"/>
        <v>39204</v>
      </c>
      <c r="BQ6" s="1">
        <f t="shared" si="0"/>
        <v>39205</v>
      </c>
      <c r="BR6" s="1">
        <f t="shared" si="0"/>
        <v>39206</v>
      </c>
      <c r="BS6" s="1">
        <f t="shared" si="0"/>
        <v>39207</v>
      </c>
      <c r="BT6" s="1">
        <f aca="true" t="shared" si="1" ref="BT6:CX6">BS6+1</f>
        <v>39208</v>
      </c>
      <c r="BU6" s="1">
        <f t="shared" si="1"/>
        <v>39209</v>
      </c>
      <c r="BV6" s="1">
        <f t="shared" si="1"/>
        <v>39210</v>
      </c>
      <c r="BW6" s="1">
        <f t="shared" si="1"/>
        <v>39211</v>
      </c>
      <c r="BX6" s="1">
        <f t="shared" si="1"/>
        <v>39212</v>
      </c>
      <c r="BY6" s="1">
        <f t="shared" si="1"/>
        <v>39213</v>
      </c>
      <c r="BZ6" s="1">
        <f t="shared" si="1"/>
        <v>39214</v>
      </c>
      <c r="CA6" s="1">
        <f t="shared" si="1"/>
        <v>39215</v>
      </c>
      <c r="CB6" s="1">
        <f t="shared" si="1"/>
        <v>39216</v>
      </c>
      <c r="CC6" s="1">
        <f t="shared" si="1"/>
        <v>39217</v>
      </c>
      <c r="CD6" s="1">
        <f t="shared" si="1"/>
        <v>39218</v>
      </c>
      <c r="CE6" s="1">
        <f t="shared" si="1"/>
        <v>39219</v>
      </c>
      <c r="CF6" s="1">
        <f t="shared" si="1"/>
        <v>39220</v>
      </c>
      <c r="CG6" s="1">
        <f t="shared" si="1"/>
        <v>39221</v>
      </c>
      <c r="CH6" s="1">
        <f t="shared" si="1"/>
        <v>39222</v>
      </c>
      <c r="CI6" s="1">
        <f t="shared" si="1"/>
        <v>39223</v>
      </c>
      <c r="CJ6" s="1">
        <f t="shared" si="1"/>
        <v>39224</v>
      </c>
      <c r="CK6" s="1">
        <f t="shared" si="1"/>
        <v>39225</v>
      </c>
      <c r="CL6" s="1">
        <f t="shared" si="1"/>
        <v>39226</v>
      </c>
      <c r="CM6" s="1">
        <f t="shared" si="1"/>
        <v>39227</v>
      </c>
      <c r="CN6" s="1">
        <f t="shared" si="1"/>
        <v>39228</v>
      </c>
      <c r="CO6" s="1">
        <f t="shared" si="1"/>
        <v>39229</v>
      </c>
      <c r="CP6" s="1">
        <f t="shared" si="1"/>
        <v>39230</v>
      </c>
      <c r="CQ6" s="1">
        <f t="shared" si="1"/>
        <v>39231</v>
      </c>
      <c r="CR6" s="1">
        <f t="shared" si="1"/>
        <v>39232</v>
      </c>
      <c r="CS6" s="1">
        <f t="shared" si="1"/>
        <v>39233</v>
      </c>
      <c r="CT6" s="1">
        <f t="shared" si="1"/>
        <v>39234</v>
      </c>
      <c r="CU6" s="1">
        <f t="shared" si="1"/>
        <v>39235</v>
      </c>
      <c r="CV6" s="1">
        <f t="shared" si="1"/>
        <v>39236</v>
      </c>
      <c r="CW6" s="1">
        <f t="shared" si="1"/>
        <v>39237</v>
      </c>
      <c r="CX6" s="1">
        <f t="shared" si="1"/>
        <v>39238</v>
      </c>
    </row>
    <row r="7" spans="1:102" ht="15" customHeight="1">
      <c r="A7" s="22" t="s">
        <v>12</v>
      </c>
      <c r="B7" s="17"/>
      <c r="C7" s="4"/>
      <c r="D7" s="18">
        <f>MIN(D8:D15)</f>
        <v>39054</v>
      </c>
      <c r="E7" s="18">
        <f>MAX(E8:E15)</f>
        <v>39212</v>
      </c>
      <c r="F7" s="6">
        <f aca="true" t="shared" si="2" ref="F7:O15">IF(AND(F$6&gt;=$D7,F$6&lt;=$E7),1,"")</f>
        <v>1</v>
      </c>
      <c r="G7" s="6">
        <f t="shared" si="2"/>
        <v>1</v>
      </c>
      <c r="H7" s="6">
        <f t="shared" si="2"/>
        <v>1</v>
      </c>
      <c r="I7" s="6">
        <f t="shared" si="2"/>
        <v>1</v>
      </c>
      <c r="J7" s="6">
        <f t="shared" si="2"/>
        <v>1</v>
      </c>
      <c r="K7" s="6">
        <f t="shared" si="2"/>
        <v>1</v>
      </c>
      <c r="L7" s="6">
        <f t="shared" si="2"/>
        <v>1</v>
      </c>
      <c r="M7" s="6">
        <f t="shared" si="2"/>
        <v>1</v>
      </c>
      <c r="N7" s="6">
        <f t="shared" si="2"/>
        <v>1</v>
      </c>
      <c r="O7" s="6">
        <f t="shared" si="2"/>
        <v>1</v>
      </c>
      <c r="P7" s="6">
        <f aca="true" t="shared" si="3" ref="P7:Y15">IF(AND(P$6&gt;=$D7,P$6&lt;=$E7),1,"")</f>
        <v>1</v>
      </c>
      <c r="Q7" s="6">
        <f t="shared" si="3"/>
        <v>1</v>
      </c>
      <c r="R7" s="6">
        <f t="shared" si="3"/>
        <v>1</v>
      </c>
      <c r="S7" s="6">
        <f t="shared" si="3"/>
        <v>1</v>
      </c>
      <c r="T7" s="6">
        <f t="shared" si="3"/>
        <v>1</v>
      </c>
      <c r="U7" s="6">
        <f t="shared" si="3"/>
        <v>1</v>
      </c>
      <c r="V7" s="6">
        <f t="shared" si="3"/>
        <v>1</v>
      </c>
      <c r="W7" s="6">
        <f t="shared" si="3"/>
        <v>1</v>
      </c>
      <c r="X7" s="6">
        <f t="shared" si="3"/>
        <v>1</v>
      </c>
      <c r="Y7" s="6">
        <f t="shared" si="3"/>
        <v>1</v>
      </c>
      <c r="Z7" s="6">
        <f aca="true" t="shared" si="4" ref="Z7:AI15">IF(AND(Z$6&gt;=$D7,Z$6&lt;=$E7),1,"")</f>
        <v>1</v>
      </c>
      <c r="AA7" s="6">
        <f t="shared" si="4"/>
        <v>1</v>
      </c>
      <c r="AB7" s="6">
        <f t="shared" si="4"/>
        <v>1</v>
      </c>
      <c r="AC7" s="6">
        <f t="shared" si="4"/>
        <v>1</v>
      </c>
      <c r="AD7" s="6">
        <f t="shared" si="4"/>
        <v>1</v>
      </c>
      <c r="AE7" s="6">
        <f t="shared" si="4"/>
        <v>1</v>
      </c>
      <c r="AF7" s="6">
        <f t="shared" si="4"/>
        <v>1</v>
      </c>
      <c r="AG7" s="6">
        <f t="shared" si="4"/>
        <v>1</v>
      </c>
      <c r="AH7" s="6">
        <f t="shared" si="4"/>
        <v>1</v>
      </c>
      <c r="AI7" s="6">
        <f t="shared" si="4"/>
        <v>1</v>
      </c>
      <c r="AJ7" s="6">
        <f aca="true" t="shared" si="5" ref="AJ7:AS15">IF(AND(AJ$6&gt;=$D7,AJ$6&lt;=$E7),1,"")</f>
        <v>1</v>
      </c>
      <c r="AK7" s="6">
        <f t="shared" si="5"/>
        <v>1</v>
      </c>
      <c r="AL7" s="6">
        <f t="shared" si="5"/>
        <v>1</v>
      </c>
      <c r="AM7" s="6">
        <f t="shared" si="5"/>
        <v>1</v>
      </c>
      <c r="AN7" s="6">
        <f t="shared" si="5"/>
        <v>1</v>
      </c>
      <c r="AO7" s="6">
        <f t="shared" si="5"/>
        <v>1</v>
      </c>
      <c r="AP7" s="6">
        <f t="shared" si="5"/>
        <v>1</v>
      </c>
      <c r="AQ7" s="6">
        <f t="shared" si="5"/>
        <v>1</v>
      </c>
      <c r="AR7" s="6">
        <f t="shared" si="5"/>
        <v>1</v>
      </c>
      <c r="AS7" s="6">
        <f t="shared" si="5"/>
        <v>1</v>
      </c>
      <c r="AT7" s="6">
        <f aca="true" t="shared" si="6" ref="AT7:BC15">IF(AND(AT$6&gt;=$D7,AT$6&lt;=$E7),1,"")</f>
        <v>1</v>
      </c>
      <c r="AU7" s="6">
        <f t="shared" si="6"/>
        <v>1</v>
      </c>
      <c r="AV7" s="6">
        <f t="shared" si="6"/>
        <v>1</v>
      </c>
      <c r="AW7" s="6">
        <f t="shared" si="6"/>
        <v>1</v>
      </c>
      <c r="AX7" s="6">
        <f t="shared" si="6"/>
        <v>1</v>
      </c>
      <c r="AY7" s="6">
        <f t="shared" si="6"/>
        <v>1</v>
      </c>
      <c r="AZ7" s="6">
        <f t="shared" si="6"/>
        <v>1</v>
      </c>
      <c r="BA7" s="6">
        <f t="shared" si="6"/>
        <v>1</v>
      </c>
      <c r="BB7" s="6">
        <f t="shared" si="6"/>
        <v>1</v>
      </c>
      <c r="BC7" s="6">
        <f t="shared" si="6"/>
        <v>1</v>
      </c>
      <c r="BD7" s="6">
        <f aca="true" t="shared" si="7" ref="BD7:BM15">IF(AND(BD$6&gt;=$D7,BD$6&lt;=$E7),1,"")</f>
        <v>1</v>
      </c>
      <c r="BE7" s="6">
        <f t="shared" si="7"/>
        <v>1</v>
      </c>
      <c r="BF7" s="6">
        <f t="shared" si="7"/>
        <v>1</v>
      </c>
      <c r="BG7" s="6">
        <f t="shared" si="7"/>
        <v>1</v>
      </c>
      <c r="BH7" s="6">
        <f t="shared" si="7"/>
        <v>1</v>
      </c>
      <c r="BI7" s="6">
        <f t="shared" si="7"/>
        <v>1</v>
      </c>
      <c r="BJ7" s="6">
        <f t="shared" si="7"/>
        <v>1</v>
      </c>
      <c r="BK7" s="6">
        <f t="shared" si="7"/>
        <v>1</v>
      </c>
      <c r="BL7" s="6">
        <f t="shared" si="7"/>
        <v>1</v>
      </c>
      <c r="BM7" s="6">
        <f t="shared" si="7"/>
        <v>1</v>
      </c>
      <c r="BN7" s="6">
        <f aca="true" t="shared" si="8" ref="BN7:BW15">IF(AND(BN$6&gt;=$D7,BN$6&lt;=$E7),1,"")</f>
        <v>1</v>
      </c>
      <c r="BO7" s="6">
        <f t="shared" si="8"/>
        <v>1</v>
      </c>
      <c r="BP7" s="6">
        <f t="shared" si="8"/>
        <v>1</v>
      </c>
      <c r="BQ7" s="6">
        <f t="shared" si="8"/>
        <v>1</v>
      </c>
      <c r="BR7" s="6">
        <f t="shared" si="8"/>
        <v>1</v>
      </c>
      <c r="BS7" s="6">
        <f t="shared" si="8"/>
        <v>1</v>
      </c>
      <c r="BT7" s="6">
        <f t="shared" si="8"/>
        <v>1</v>
      </c>
      <c r="BU7" s="6">
        <f t="shared" si="8"/>
        <v>1</v>
      </c>
      <c r="BV7" s="6">
        <f t="shared" si="8"/>
        <v>1</v>
      </c>
      <c r="BW7" s="6">
        <f t="shared" si="8"/>
        <v>1</v>
      </c>
      <c r="BX7" s="6">
        <f aca="true" t="shared" si="9" ref="BX7:CG15">IF(AND(BX$6&gt;=$D7,BX$6&lt;=$E7),1,"")</f>
        <v>1</v>
      </c>
      <c r="BY7" s="6">
        <f t="shared" si="9"/>
      </c>
      <c r="BZ7" s="6">
        <f t="shared" si="9"/>
      </c>
      <c r="CA7" s="6">
        <f t="shared" si="9"/>
      </c>
      <c r="CB7" s="6">
        <f t="shared" si="9"/>
      </c>
      <c r="CC7" s="6">
        <f t="shared" si="9"/>
      </c>
      <c r="CD7" s="6">
        <f t="shared" si="9"/>
      </c>
      <c r="CE7" s="6">
        <f t="shared" si="9"/>
      </c>
      <c r="CF7" s="6">
        <f t="shared" si="9"/>
      </c>
      <c r="CG7" s="6">
        <f t="shared" si="9"/>
      </c>
      <c r="CH7" s="6">
        <f aca="true" t="shared" si="10" ref="CH7:CQ15">IF(AND(CH$6&gt;=$D7,CH$6&lt;=$E7),1,"")</f>
      </c>
      <c r="CI7" s="6">
        <f t="shared" si="10"/>
      </c>
      <c r="CJ7" s="6">
        <f t="shared" si="10"/>
      </c>
      <c r="CK7" s="6">
        <f t="shared" si="10"/>
      </c>
      <c r="CL7" s="6">
        <f t="shared" si="10"/>
      </c>
      <c r="CM7" s="6">
        <f t="shared" si="10"/>
      </c>
      <c r="CN7" s="6">
        <f t="shared" si="10"/>
      </c>
      <c r="CO7" s="6">
        <f t="shared" si="10"/>
      </c>
      <c r="CP7" s="6">
        <f t="shared" si="10"/>
      </c>
      <c r="CQ7" s="6">
        <f t="shared" si="10"/>
      </c>
      <c r="CR7" s="6">
        <f aca="true" t="shared" si="11" ref="CR7:CX15">IF(AND(CR$6&gt;=$D7,CR$6&lt;=$E7),1,"")</f>
      </c>
      <c r="CS7" s="6">
        <f t="shared" si="11"/>
      </c>
      <c r="CT7" s="6">
        <f t="shared" si="11"/>
      </c>
      <c r="CU7" s="6">
        <f t="shared" si="11"/>
      </c>
      <c r="CV7" s="6">
        <f t="shared" si="11"/>
      </c>
      <c r="CW7" s="6">
        <f t="shared" si="11"/>
      </c>
      <c r="CX7" s="6">
        <f t="shared" si="11"/>
      </c>
    </row>
    <row r="8" spans="1:102" ht="10.5" customHeight="1">
      <c r="A8" s="10"/>
      <c r="B8" s="19" t="s">
        <v>14</v>
      </c>
      <c r="C8" s="4">
        <f>SUM(F8:CX8)</f>
        <v>6</v>
      </c>
      <c r="D8" s="20">
        <v>39054</v>
      </c>
      <c r="E8" s="20">
        <v>39147</v>
      </c>
      <c r="F8" s="6">
        <f t="shared" si="2"/>
        <v>1</v>
      </c>
      <c r="G8" s="6">
        <f t="shared" si="2"/>
        <v>1</v>
      </c>
      <c r="H8" s="6">
        <f t="shared" si="2"/>
        <v>1</v>
      </c>
      <c r="I8" s="6">
        <f t="shared" si="2"/>
        <v>1</v>
      </c>
      <c r="J8" s="6">
        <f t="shared" si="2"/>
        <v>1</v>
      </c>
      <c r="K8" s="6">
        <f t="shared" si="2"/>
        <v>1</v>
      </c>
      <c r="L8" s="6">
        <f t="shared" si="2"/>
      </c>
      <c r="M8" s="6">
        <f t="shared" si="2"/>
      </c>
      <c r="N8" s="6">
        <f t="shared" si="2"/>
      </c>
      <c r="O8" s="6">
        <f t="shared" si="2"/>
      </c>
      <c r="P8" s="6">
        <f t="shared" si="3"/>
      </c>
      <c r="Q8" s="6">
        <f t="shared" si="3"/>
      </c>
      <c r="R8" s="6">
        <f t="shared" si="3"/>
      </c>
      <c r="S8" s="6">
        <f t="shared" si="3"/>
      </c>
      <c r="T8" s="6">
        <f t="shared" si="3"/>
      </c>
      <c r="U8" s="6">
        <f t="shared" si="3"/>
      </c>
      <c r="V8" s="6">
        <f t="shared" si="3"/>
      </c>
      <c r="W8" s="6">
        <f t="shared" si="3"/>
      </c>
      <c r="X8" s="6">
        <f t="shared" si="3"/>
      </c>
      <c r="Y8" s="6">
        <f t="shared" si="3"/>
      </c>
      <c r="Z8" s="6">
        <f t="shared" si="4"/>
      </c>
      <c r="AA8" s="6">
        <f t="shared" si="4"/>
      </c>
      <c r="AB8" s="6">
        <f t="shared" si="4"/>
      </c>
      <c r="AC8" s="6">
        <f t="shared" si="4"/>
      </c>
      <c r="AD8" s="6">
        <f t="shared" si="4"/>
      </c>
      <c r="AE8" s="6">
        <f t="shared" si="4"/>
      </c>
      <c r="AF8" s="6">
        <f t="shared" si="4"/>
      </c>
      <c r="AG8" s="6">
        <f t="shared" si="4"/>
      </c>
      <c r="AH8" s="6">
        <f t="shared" si="4"/>
      </c>
      <c r="AI8" s="6">
        <f t="shared" si="4"/>
      </c>
      <c r="AJ8" s="6">
        <f t="shared" si="5"/>
      </c>
      <c r="AK8" s="6">
        <f t="shared" si="5"/>
      </c>
      <c r="AL8" s="6">
        <f t="shared" si="5"/>
      </c>
      <c r="AM8" s="6">
        <f t="shared" si="5"/>
      </c>
      <c r="AN8" s="6">
        <f t="shared" si="5"/>
      </c>
      <c r="AO8" s="6">
        <f t="shared" si="5"/>
      </c>
      <c r="AP8" s="6">
        <f t="shared" si="5"/>
      </c>
      <c r="AQ8" s="6">
        <f t="shared" si="5"/>
      </c>
      <c r="AR8" s="6">
        <f t="shared" si="5"/>
      </c>
      <c r="AS8" s="6">
        <f t="shared" si="5"/>
      </c>
      <c r="AT8" s="6">
        <f t="shared" si="6"/>
      </c>
      <c r="AU8" s="6">
        <f t="shared" si="6"/>
      </c>
      <c r="AV8" s="6">
        <f t="shared" si="6"/>
      </c>
      <c r="AW8" s="6">
        <f t="shared" si="6"/>
      </c>
      <c r="AX8" s="6">
        <f t="shared" si="6"/>
      </c>
      <c r="AY8" s="6">
        <f t="shared" si="6"/>
      </c>
      <c r="AZ8" s="6">
        <f t="shared" si="6"/>
      </c>
      <c r="BA8" s="6">
        <f t="shared" si="6"/>
      </c>
      <c r="BB8" s="6">
        <f t="shared" si="6"/>
      </c>
      <c r="BC8" s="6">
        <f t="shared" si="6"/>
      </c>
      <c r="BD8" s="6">
        <f t="shared" si="7"/>
      </c>
      <c r="BE8" s="6">
        <f t="shared" si="7"/>
      </c>
      <c r="BF8" s="6">
        <f t="shared" si="7"/>
      </c>
      <c r="BG8" s="6">
        <f t="shared" si="7"/>
      </c>
      <c r="BH8" s="6">
        <f t="shared" si="7"/>
      </c>
      <c r="BI8" s="6">
        <f t="shared" si="7"/>
      </c>
      <c r="BJ8" s="6">
        <f t="shared" si="7"/>
      </c>
      <c r="BK8" s="6">
        <f t="shared" si="7"/>
      </c>
      <c r="BL8" s="6">
        <f t="shared" si="7"/>
      </c>
      <c r="BM8" s="6">
        <f t="shared" si="7"/>
      </c>
      <c r="BN8" s="6">
        <f t="shared" si="8"/>
      </c>
      <c r="BO8" s="6">
        <f t="shared" si="8"/>
      </c>
      <c r="BP8" s="6">
        <f t="shared" si="8"/>
      </c>
      <c r="BQ8" s="6">
        <f t="shared" si="8"/>
      </c>
      <c r="BR8" s="6">
        <f t="shared" si="8"/>
      </c>
      <c r="BS8" s="6">
        <f t="shared" si="8"/>
      </c>
      <c r="BT8" s="6">
        <f t="shared" si="8"/>
      </c>
      <c r="BU8" s="6">
        <f t="shared" si="8"/>
      </c>
      <c r="BV8" s="6">
        <f t="shared" si="8"/>
      </c>
      <c r="BW8" s="6">
        <f t="shared" si="8"/>
      </c>
      <c r="BX8" s="6">
        <f t="shared" si="9"/>
      </c>
      <c r="BY8" s="6">
        <f t="shared" si="9"/>
      </c>
      <c r="BZ8" s="6">
        <f t="shared" si="9"/>
      </c>
      <c r="CA8" s="6">
        <f t="shared" si="9"/>
      </c>
      <c r="CB8" s="6">
        <f t="shared" si="9"/>
      </c>
      <c r="CC8" s="6">
        <f t="shared" si="9"/>
      </c>
      <c r="CD8" s="6">
        <f t="shared" si="9"/>
      </c>
      <c r="CE8" s="6">
        <f t="shared" si="9"/>
      </c>
      <c r="CF8" s="6">
        <f t="shared" si="9"/>
      </c>
      <c r="CG8" s="6">
        <f t="shared" si="9"/>
      </c>
      <c r="CH8" s="6">
        <f t="shared" si="10"/>
      </c>
      <c r="CI8" s="6">
        <f t="shared" si="10"/>
      </c>
      <c r="CJ8" s="6">
        <f t="shared" si="10"/>
      </c>
      <c r="CK8" s="6">
        <f t="shared" si="10"/>
      </c>
      <c r="CL8" s="6">
        <f t="shared" si="10"/>
      </c>
      <c r="CM8" s="6">
        <f t="shared" si="10"/>
      </c>
      <c r="CN8" s="6">
        <f t="shared" si="10"/>
      </c>
      <c r="CO8" s="6">
        <f t="shared" si="10"/>
      </c>
      <c r="CP8" s="6">
        <f t="shared" si="10"/>
      </c>
      <c r="CQ8" s="6">
        <f t="shared" si="10"/>
      </c>
      <c r="CR8" s="6">
        <f t="shared" si="11"/>
      </c>
      <c r="CS8" s="6">
        <f t="shared" si="11"/>
      </c>
      <c r="CT8" s="6">
        <f t="shared" si="11"/>
      </c>
      <c r="CU8" s="6">
        <f t="shared" si="11"/>
      </c>
      <c r="CV8" s="6">
        <f t="shared" si="11"/>
      </c>
      <c r="CW8" s="6">
        <f t="shared" si="11"/>
      </c>
      <c r="CX8" s="6">
        <f t="shared" si="11"/>
      </c>
    </row>
    <row r="9" spans="1:102" ht="10.5" customHeight="1">
      <c r="A9" s="10"/>
      <c r="B9" s="19" t="s">
        <v>15</v>
      </c>
      <c r="C9" s="4">
        <f>SUM(F9:CX9)</f>
        <v>1</v>
      </c>
      <c r="D9" s="20">
        <v>39142</v>
      </c>
      <c r="E9" s="20">
        <v>39142</v>
      </c>
      <c r="F9" s="6">
        <f t="shared" si="2"/>
        <v>1</v>
      </c>
      <c r="G9" s="6">
        <f t="shared" si="2"/>
      </c>
      <c r="H9" s="6">
        <f t="shared" si="2"/>
      </c>
      <c r="I9" s="6">
        <f t="shared" si="2"/>
      </c>
      <c r="J9" s="6">
        <f t="shared" si="2"/>
      </c>
      <c r="K9" s="6">
        <f t="shared" si="2"/>
      </c>
      <c r="L9" s="6">
        <f t="shared" si="2"/>
      </c>
      <c r="M9" s="6">
        <f t="shared" si="2"/>
      </c>
      <c r="N9" s="6">
        <f t="shared" si="2"/>
      </c>
      <c r="O9" s="6">
        <f t="shared" si="2"/>
      </c>
      <c r="P9" s="6">
        <f t="shared" si="3"/>
      </c>
      <c r="Q9" s="6">
        <f t="shared" si="3"/>
      </c>
      <c r="R9" s="6">
        <f t="shared" si="3"/>
      </c>
      <c r="S9" s="6">
        <f t="shared" si="3"/>
      </c>
      <c r="T9" s="6">
        <f t="shared" si="3"/>
      </c>
      <c r="U9" s="6">
        <f t="shared" si="3"/>
      </c>
      <c r="V9" s="6">
        <f t="shared" si="3"/>
      </c>
      <c r="W9" s="6">
        <f t="shared" si="3"/>
      </c>
      <c r="X9" s="6">
        <f t="shared" si="3"/>
      </c>
      <c r="Y9" s="6">
        <f t="shared" si="3"/>
      </c>
      <c r="Z9" s="6">
        <f t="shared" si="4"/>
      </c>
      <c r="AA9" s="6">
        <f t="shared" si="4"/>
      </c>
      <c r="AB9" s="6">
        <f t="shared" si="4"/>
      </c>
      <c r="AC9" s="6">
        <f t="shared" si="4"/>
      </c>
      <c r="AD9" s="6">
        <f t="shared" si="4"/>
      </c>
      <c r="AE9" s="6">
        <f t="shared" si="4"/>
      </c>
      <c r="AF9" s="6">
        <f t="shared" si="4"/>
      </c>
      <c r="AG9" s="6">
        <f t="shared" si="4"/>
      </c>
      <c r="AH9" s="6">
        <f t="shared" si="4"/>
      </c>
      <c r="AI9" s="6">
        <f t="shared" si="4"/>
      </c>
      <c r="AJ9" s="6">
        <f t="shared" si="5"/>
      </c>
      <c r="AK9" s="6">
        <f t="shared" si="5"/>
      </c>
      <c r="AL9" s="6">
        <f t="shared" si="5"/>
      </c>
      <c r="AM9" s="6">
        <f t="shared" si="5"/>
      </c>
      <c r="AN9" s="6">
        <f t="shared" si="5"/>
      </c>
      <c r="AO9" s="6">
        <f t="shared" si="5"/>
      </c>
      <c r="AP9" s="6">
        <f t="shared" si="5"/>
      </c>
      <c r="AQ9" s="6">
        <f t="shared" si="5"/>
      </c>
      <c r="AR9" s="6">
        <f t="shared" si="5"/>
      </c>
      <c r="AS9" s="6">
        <f t="shared" si="5"/>
      </c>
      <c r="AT9" s="6">
        <f t="shared" si="6"/>
      </c>
      <c r="AU9" s="6">
        <f t="shared" si="6"/>
      </c>
      <c r="AV9" s="6">
        <f t="shared" si="6"/>
      </c>
      <c r="AW9" s="6">
        <f t="shared" si="6"/>
      </c>
      <c r="AX9" s="6">
        <f t="shared" si="6"/>
      </c>
      <c r="AY9" s="6">
        <f t="shared" si="6"/>
      </c>
      <c r="AZ9" s="6">
        <f t="shared" si="6"/>
      </c>
      <c r="BA9" s="6">
        <f t="shared" si="6"/>
      </c>
      <c r="BB9" s="6">
        <f t="shared" si="6"/>
      </c>
      <c r="BC9" s="6">
        <f t="shared" si="6"/>
      </c>
      <c r="BD9" s="6">
        <f t="shared" si="7"/>
      </c>
      <c r="BE9" s="6">
        <f t="shared" si="7"/>
      </c>
      <c r="BF9" s="6">
        <f t="shared" si="7"/>
      </c>
      <c r="BG9" s="6">
        <f t="shared" si="7"/>
      </c>
      <c r="BH9" s="6">
        <f t="shared" si="7"/>
      </c>
      <c r="BI9" s="6">
        <f t="shared" si="7"/>
      </c>
      <c r="BJ9" s="6">
        <f t="shared" si="7"/>
      </c>
      <c r="BK9" s="6">
        <f t="shared" si="7"/>
      </c>
      <c r="BL9" s="6">
        <f t="shared" si="7"/>
      </c>
      <c r="BM9" s="6">
        <f t="shared" si="7"/>
      </c>
      <c r="BN9" s="6">
        <f t="shared" si="8"/>
      </c>
      <c r="BO9" s="6">
        <f t="shared" si="8"/>
      </c>
      <c r="BP9" s="6">
        <f t="shared" si="8"/>
      </c>
      <c r="BQ9" s="6">
        <f t="shared" si="8"/>
      </c>
      <c r="BR9" s="6">
        <f t="shared" si="8"/>
      </c>
      <c r="BS9" s="6">
        <f t="shared" si="8"/>
      </c>
      <c r="BT9" s="6">
        <f t="shared" si="8"/>
      </c>
      <c r="BU9" s="6">
        <f t="shared" si="8"/>
      </c>
      <c r="BV9" s="6">
        <f t="shared" si="8"/>
      </c>
      <c r="BW9" s="6">
        <f t="shared" si="8"/>
      </c>
      <c r="BX9" s="6">
        <f t="shared" si="9"/>
      </c>
      <c r="BY9" s="6">
        <f t="shared" si="9"/>
      </c>
      <c r="BZ9" s="6">
        <f t="shared" si="9"/>
      </c>
      <c r="CA9" s="6">
        <f t="shared" si="9"/>
      </c>
      <c r="CB9" s="6">
        <f t="shared" si="9"/>
      </c>
      <c r="CC9" s="6">
        <f t="shared" si="9"/>
      </c>
      <c r="CD9" s="6">
        <f t="shared" si="9"/>
      </c>
      <c r="CE9" s="6">
        <f t="shared" si="9"/>
      </c>
      <c r="CF9" s="6">
        <f t="shared" si="9"/>
      </c>
      <c r="CG9" s="6">
        <f t="shared" si="9"/>
      </c>
      <c r="CH9" s="6">
        <f t="shared" si="10"/>
      </c>
      <c r="CI9" s="6">
        <f t="shared" si="10"/>
      </c>
      <c r="CJ9" s="6">
        <f t="shared" si="10"/>
      </c>
      <c r="CK9" s="6">
        <f t="shared" si="10"/>
      </c>
      <c r="CL9" s="6">
        <f t="shared" si="10"/>
      </c>
      <c r="CM9" s="6">
        <f t="shared" si="10"/>
      </c>
      <c r="CN9" s="6">
        <f t="shared" si="10"/>
      </c>
      <c r="CO9" s="6">
        <f t="shared" si="10"/>
      </c>
      <c r="CP9" s="6">
        <f t="shared" si="10"/>
      </c>
      <c r="CQ9" s="6">
        <f t="shared" si="10"/>
      </c>
      <c r="CR9" s="6">
        <f t="shared" si="11"/>
      </c>
      <c r="CS9" s="6">
        <f t="shared" si="11"/>
      </c>
      <c r="CT9" s="6">
        <f t="shared" si="11"/>
      </c>
      <c r="CU9" s="6">
        <f t="shared" si="11"/>
      </c>
      <c r="CV9" s="6">
        <f t="shared" si="11"/>
      </c>
      <c r="CW9" s="6">
        <f t="shared" si="11"/>
      </c>
      <c r="CX9" s="6">
        <f t="shared" si="11"/>
      </c>
    </row>
    <row r="10" spans="1:102" ht="10.5" customHeight="1">
      <c r="A10" s="10"/>
      <c r="B10" s="19" t="s">
        <v>16</v>
      </c>
      <c r="C10" s="4">
        <f>SUM(F10:CX10)</f>
        <v>12</v>
      </c>
      <c r="D10" s="20">
        <v>39143</v>
      </c>
      <c r="E10" s="20">
        <v>39154</v>
      </c>
      <c r="F10" s="6">
        <f t="shared" si="2"/>
      </c>
      <c r="G10" s="6">
        <f t="shared" si="2"/>
        <v>1</v>
      </c>
      <c r="H10" s="6">
        <f t="shared" si="2"/>
        <v>1</v>
      </c>
      <c r="I10" s="6">
        <f t="shared" si="2"/>
        <v>1</v>
      </c>
      <c r="J10" s="6">
        <f t="shared" si="2"/>
        <v>1</v>
      </c>
      <c r="K10" s="6">
        <f t="shared" si="2"/>
        <v>1</v>
      </c>
      <c r="L10" s="6">
        <f t="shared" si="2"/>
        <v>1</v>
      </c>
      <c r="M10" s="6">
        <f t="shared" si="2"/>
        <v>1</v>
      </c>
      <c r="N10" s="6">
        <f t="shared" si="2"/>
        <v>1</v>
      </c>
      <c r="O10" s="6">
        <f t="shared" si="2"/>
        <v>1</v>
      </c>
      <c r="P10" s="6">
        <f t="shared" si="3"/>
        <v>1</v>
      </c>
      <c r="Q10" s="6">
        <f t="shared" si="3"/>
        <v>1</v>
      </c>
      <c r="R10" s="6">
        <f t="shared" si="3"/>
        <v>1</v>
      </c>
      <c r="S10" s="6">
        <f t="shared" si="3"/>
      </c>
      <c r="T10" s="6">
        <f t="shared" si="3"/>
      </c>
      <c r="U10" s="6">
        <f t="shared" si="3"/>
      </c>
      <c r="V10" s="6">
        <f t="shared" si="3"/>
      </c>
      <c r="W10" s="6">
        <f t="shared" si="3"/>
      </c>
      <c r="X10" s="6">
        <f t="shared" si="3"/>
      </c>
      <c r="Y10" s="6">
        <f t="shared" si="3"/>
      </c>
      <c r="Z10" s="6">
        <f t="shared" si="4"/>
      </c>
      <c r="AA10" s="6">
        <f t="shared" si="4"/>
      </c>
      <c r="AB10" s="6">
        <f t="shared" si="4"/>
      </c>
      <c r="AC10" s="6">
        <f t="shared" si="4"/>
      </c>
      <c r="AD10" s="6">
        <f t="shared" si="4"/>
      </c>
      <c r="AE10" s="6">
        <f t="shared" si="4"/>
      </c>
      <c r="AF10" s="6">
        <f t="shared" si="4"/>
      </c>
      <c r="AG10" s="6">
        <f t="shared" si="4"/>
      </c>
      <c r="AH10" s="6">
        <f t="shared" si="4"/>
      </c>
      <c r="AI10" s="6">
        <f t="shared" si="4"/>
      </c>
      <c r="AJ10" s="6">
        <f t="shared" si="5"/>
      </c>
      <c r="AK10" s="6">
        <f t="shared" si="5"/>
      </c>
      <c r="AL10" s="6">
        <f t="shared" si="5"/>
      </c>
      <c r="AM10" s="6">
        <f t="shared" si="5"/>
      </c>
      <c r="AN10" s="6">
        <f t="shared" si="5"/>
      </c>
      <c r="AO10" s="6">
        <f t="shared" si="5"/>
      </c>
      <c r="AP10" s="6">
        <f t="shared" si="5"/>
      </c>
      <c r="AQ10" s="6">
        <f t="shared" si="5"/>
      </c>
      <c r="AR10" s="6">
        <f t="shared" si="5"/>
      </c>
      <c r="AS10" s="6">
        <f t="shared" si="5"/>
      </c>
      <c r="AT10" s="6">
        <f t="shared" si="6"/>
      </c>
      <c r="AU10" s="6">
        <f t="shared" si="6"/>
      </c>
      <c r="AV10" s="6">
        <f t="shared" si="6"/>
      </c>
      <c r="AW10" s="6">
        <f t="shared" si="6"/>
      </c>
      <c r="AX10" s="6">
        <f t="shared" si="6"/>
      </c>
      <c r="AY10" s="6">
        <f t="shared" si="6"/>
      </c>
      <c r="AZ10" s="6">
        <f t="shared" si="6"/>
      </c>
      <c r="BA10" s="6">
        <f t="shared" si="6"/>
      </c>
      <c r="BB10" s="6">
        <f t="shared" si="6"/>
      </c>
      <c r="BC10" s="6">
        <f t="shared" si="6"/>
      </c>
      <c r="BD10" s="6">
        <f t="shared" si="7"/>
      </c>
      <c r="BE10" s="6">
        <f t="shared" si="7"/>
      </c>
      <c r="BF10" s="6">
        <f t="shared" si="7"/>
      </c>
      <c r="BG10" s="6">
        <f t="shared" si="7"/>
      </c>
      <c r="BH10" s="6">
        <f t="shared" si="7"/>
      </c>
      <c r="BI10" s="6">
        <f t="shared" si="7"/>
      </c>
      <c r="BJ10" s="6">
        <f t="shared" si="7"/>
      </c>
      <c r="BK10" s="6">
        <f t="shared" si="7"/>
      </c>
      <c r="BL10" s="6">
        <f t="shared" si="7"/>
      </c>
      <c r="BM10" s="6">
        <f t="shared" si="7"/>
      </c>
      <c r="BN10" s="6">
        <f t="shared" si="8"/>
      </c>
      <c r="BO10" s="6">
        <f t="shared" si="8"/>
      </c>
      <c r="BP10" s="6">
        <f t="shared" si="8"/>
      </c>
      <c r="BQ10" s="6">
        <f t="shared" si="8"/>
      </c>
      <c r="BR10" s="6">
        <f t="shared" si="8"/>
      </c>
      <c r="BS10" s="6">
        <f t="shared" si="8"/>
      </c>
      <c r="BT10" s="6">
        <f t="shared" si="8"/>
      </c>
      <c r="BU10" s="6">
        <f t="shared" si="8"/>
      </c>
      <c r="BV10" s="6">
        <f t="shared" si="8"/>
      </c>
      <c r="BW10" s="6">
        <f t="shared" si="8"/>
      </c>
      <c r="BX10" s="6">
        <f t="shared" si="9"/>
      </c>
      <c r="BY10" s="6">
        <f t="shared" si="9"/>
      </c>
      <c r="BZ10" s="6">
        <f t="shared" si="9"/>
      </c>
      <c r="CA10" s="6">
        <f t="shared" si="9"/>
      </c>
      <c r="CB10" s="6">
        <f t="shared" si="9"/>
      </c>
      <c r="CC10" s="6">
        <f t="shared" si="9"/>
      </c>
      <c r="CD10" s="6">
        <f t="shared" si="9"/>
      </c>
      <c r="CE10" s="6">
        <f t="shared" si="9"/>
      </c>
      <c r="CF10" s="6">
        <f t="shared" si="9"/>
      </c>
      <c r="CG10" s="6">
        <f t="shared" si="9"/>
      </c>
      <c r="CH10" s="6">
        <f t="shared" si="10"/>
      </c>
      <c r="CI10" s="6">
        <f t="shared" si="10"/>
      </c>
      <c r="CJ10" s="6">
        <f t="shared" si="10"/>
      </c>
      <c r="CK10" s="6">
        <f t="shared" si="10"/>
      </c>
      <c r="CL10" s="6">
        <f t="shared" si="10"/>
      </c>
      <c r="CM10" s="6">
        <f t="shared" si="10"/>
      </c>
      <c r="CN10" s="6">
        <f t="shared" si="10"/>
      </c>
      <c r="CO10" s="6">
        <f t="shared" si="10"/>
      </c>
      <c r="CP10" s="6">
        <f t="shared" si="10"/>
      </c>
      <c r="CQ10" s="6">
        <f t="shared" si="10"/>
      </c>
      <c r="CR10" s="6">
        <f t="shared" si="11"/>
      </c>
      <c r="CS10" s="6">
        <f t="shared" si="11"/>
      </c>
      <c r="CT10" s="6">
        <f t="shared" si="11"/>
      </c>
      <c r="CU10" s="6">
        <f t="shared" si="11"/>
      </c>
      <c r="CV10" s="6">
        <f t="shared" si="11"/>
      </c>
      <c r="CW10" s="6">
        <f t="shared" si="11"/>
      </c>
      <c r="CX10" s="6">
        <f t="shared" si="11"/>
      </c>
    </row>
    <row r="11" spans="1:102" ht="10.5" customHeight="1">
      <c r="A11" s="10"/>
      <c r="B11" s="19" t="s">
        <v>3</v>
      </c>
      <c r="C11" s="4">
        <f>SUM(F11:CX11)</f>
        <v>7</v>
      </c>
      <c r="D11" s="20">
        <v>39155</v>
      </c>
      <c r="E11" s="20">
        <v>39161</v>
      </c>
      <c r="F11" s="6">
        <f t="shared" si="2"/>
      </c>
      <c r="G11" s="6">
        <f t="shared" si="2"/>
      </c>
      <c r="H11" s="6">
        <f t="shared" si="2"/>
      </c>
      <c r="I11" s="6">
        <f t="shared" si="2"/>
      </c>
      <c r="J11" s="6">
        <f t="shared" si="2"/>
      </c>
      <c r="K11" s="6">
        <f t="shared" si="2"/>
      </c>
      <c r="L11" s="6">
        <f t="shared" si="2"/>
      </c>
      <c r="M11" s="6">
        <f t="shared" si="2"/>
      </c>
      <c r="N11" s="6">
        <f t="shared" si="2"/>
      </c>
      <c r="O11" s="6">
        <f t="shared" si="2"/>
      </c>
      <c r="P11" s="6">
        <f t="shared" si="3"/>
      </c>
      <c r="Q11" s="6">
        <f t="shared" si="3"/>
      </c>
      <c r="R11" s="6">
        <f t="shared" si="3"/>
      </c>
      <c r="S11" s="6">
        <f t="shared" si="3"/>
        <v>1</v>
      </c>
      <c r="T11" s="6">
        <f t="shared" si="3"/>
        <v>1</v>
      </c>
      <c r="U11" s="6">
        <f t="shared" si="3"/>
        <v>1</v>
      </c>
      <c r="V11" s="6">
        <f t="shared" si="3"/>
        <v>1</v>
      </c>
      <c r="W11" s="6">
        <f t="shared" si="3"/>
        <v>1</v>
      </c>
      <c r="X11" s="6">
        <f t="shared" si="3"/>
        <v>1</v>
      </c>
      <c r="Y11" s="6">
        <f t="shared" si="3"/>
        <v>1</v>
      </c>
      <c r="Z11" s="6">
        <f t="shared" si="4"/>
      </c>
      <c r="AA11" s="6">
        <f t="shared" si="4"/>
      </c>
      <c r="AB11" s="6">
        <f t="shared" si="4"/>
      </c>
      <c r="AC11" s="6">
        <f t="shared" si="4"/>
      </c>
      <c r="AD11" s="6">
        <f t="shared" si="4"/>
      </c>
      <c r="AE11" s="6">
        <f t="shared" si="4"/>
      </c>
      <c r="AF11" s="6">
        <f t="shared" si="4"/>
      </c>
      <c r="AG11" s="6">
        <f t="shared" si="4"/>
      </c>
      <c r="AH11" s="6">
        <f t="shared" si="4"/>
      </c>
      <c r="AI11" s="6">
        <f t="shared" si="4"/>
      </c>
      <c r="AJ11" s="6">
        <f t="shared" si="5"/>
      </c>
      <c r="AK11" s="6">
        <f t="shared" si="5"/>
      </c>
      <c r="AL11" s="6">
        <f t="shared" si="5"/>
      </c>
      <c r="AM11" s="6">
        <f t="shared" si="5"/>
      </c>
      <c r="AN11" s="6">
        <f t="shared" si="5"/>
      </c>
      <c r="AO11" s="6">
        <f t="shared" si="5"/>
      </c>
      <c r="AP11" s="6">
        <f t="shared" si="5"/>
      </c>
      <c r="AQ11" s="6">
        <f t="shared" si="5"/>
      </c>
      <c r="AR11" s="6">
        <f t="shared" si="5"/>
      </c>
      <c r="AS11" s="6">
        <f t="shared" si="5"/>
      </c>
      <c r="AT11" s="6">
        <f t="shared" si="6"/>
      </c>
      <c r="AU11" s="6">
        <f t="shared" si="6"/>
      </c>
      <c r="AV11" s="6">
        <f t="shared" si="6"/>
      </c>
      <c r="AW11" s="6">
        <f t="shared" si="6"/>
      </c>
      <c r="AX11" s="6">
        <f t="shared" si="6"/>
      </c>
      <c r="AY11" s="6">
        <f t="shared" si="6"/>
      </c>
      <c r="AZ11" s="6">
        <f t="shared" si="6"/>
      </c>
      <c r="BA11" s="6">
        <f t="shared" si="6"/>
      </c>
      <c r="BB11" s="6">
        <f t="shared" si="6"/>
      </c>
      <c r="BC11" s="6">
        <f t="shared" si="6"/>
      </c>
      <c r="BD11" s="6">
        <f t="shared" si="7"/>
      </c>
      <c r="BE11" s="6">
        <f t="shared" si="7"/>
      </c>
      <c r="BF11" s="6">
        <f t="shared" si="7"/>
      </c>
      <c r="BG11" s="6">
        <f t="shared" si="7"/>
      </c>
      <c r="BH11" s="6">
        <f t="shared" si="7"/>
      </c>
      <c r="BI11" s="6">
        <f t="shared" si="7"/>
      </c>
      <c r="BJ11" s="6">
        <f t="shared" si="7"/>
      </c>
      <c r="BK11" s="6">
        <f t="shared" si="7"/>
      </c>
      <c r="BL11" s="6">
        <f t="shared" si="7"/>
      </c>
      <c r="BM11" s="6">
        <f t="shared" si="7"/>
      </c>
      <c r="BN11" s="6">
        <f t="shared" si="8"/>
      </c>
      <c r="BO11" s="6">
        <f t="shared" si="8"/>
      </c>
      <c r="BP11" s="6">
        <f t="shared" si="8"/>
      </c>
      <c r="BQ11" s="6">
        <f t="shared" si="8"/>
      </c>
      <c r="BR11" s="6">
        <f t="shared" si="8"/>
      </c>
      <c r="BS11" s="6">
        <f t="shared" si="8"/>
      </c>
      <c r="BT11" s="6">
        <f t="shared" si="8"/>
      </c>
      <c r="BU11" s="6">
        <f t="shared" si="8"/>
      </c>
      <c r="BV11" s="6">
        <f t="shared" si="8"/>
      </c>
      <c r="BW11" s="6">
        <f t="shared" si="8"/>
      </c>
      <c r="BX11" s="6">
        <f t="shared" si="9"/>
      </c>
      <c r="BY11" s="6">
        <f t="shared" si="9"/>
      </c>
      <c r="BZ11" s="6">
        <f t="shared" si="9"/>
      </c>
      <c r="CA11" s="6">
        <f t="shared" si="9"/>
      </c>
      <c r="CB11" s="6">
        <f t="shared" si="9"/>
      </c>
      <c r="CC11" s="6">
        <f t="shared" si="9"/>
      </c>
      <c r="CD11" s="6">
        <f t="shared" si="9"/>
      </c>
      <c r="CE11" s="6">
        <f t="shared" si="9"/>
      </c>
      <c r="CF11" s="6">
        <f t="shared" si="9"/>
      </c>
      <c r="CG11" s="6">
        <f t="shared" si="9"/>
      </c>
      <c r="CH11" s="6">
        <f t="shared" si="10"/>
      </c>
      <c r="CI11" s="6">
        <f t="shared" si="10"/>
      </c>
      <c r="CJ11" s="6">
        <f t="shared" si="10"/>
      </c>
      <c r="CK11" s="6">
        <f t="shared" si="10"/>
      </c>
      <c r="CL11" s="6">
        <f t="shared" si="10"/>
      </c>
      <c r="CM11" s="6">
        <f t="shared" si="10"/>
      </c>
      <c r="CN11" s="6">
        <f t="shared" si="10"/>
      </c>
      <c r="CO11" s="6">
        <f t="shared" si="10"/>
      </c>
      <c r="CP11" s="6">
        <f t="shared" si="10"/>
      </c>
      <c r="CQ11" s="6">
        <f t="shared" si="10"/>
      </c>
      <c r="CR11" s="6">
        <f t="shared" si="11"/>
      </c>
      <c r="CS11" s="6">
        <f t="shared" si="11"/>
      </c>
      <c r="CT11" s="6">
        <f t="shared" si="11"/>
      </c>
      <c r="CU11" s="6">
        <f t="shared" si="11"/>
      </c>
      <c r="CV11" s="6">
        <f t="shared" si="11"/>
      </c>
      <c r="CW11" s="6">
        <f t="shared" si="11"/>
      </c>
      <c r="CX11" s="6">
        <f t="shared" si="11"/>
      </c>
    </row>
    <row r="12" spans="1:102" ht="10.5" customHeight="1">
      <c r="A12" s="10"/>
      <c r="B12" s="19" t="s">
        <v>6</v>
      </c>
      <c r="C12" s="4">
        <f>SUM(F12:CX12)</f>
        <v>14</v>
      </c>
      <c r="D12" s="20">
        <v>39162</v>
      </c>
      <c r="E12" s="20">
        <v>39175</v>
      </c>
      <c r="F12" s="6">
        <f t="shared" si="2"/>
      </c>
      <c r="G12" s="6">
        <f t="shared" si="2"/>
      </c>
      <c r="H12" s="6">
        <f t="shared" si="2"/>
      </c>
      <c r="I12" s="6">
        <f t="shared" si="2"/>
      </c>
      <c r="J12" s="6">
        <f t="shared" si="2"/>
      </c>
      <c r="K12" s="6">
        <f t="shared" si="2"/>
      </c>
      <c r="L12" s="6">
        <f t="shared" si="2"/>
      </c>
      <c r="M12" s="6">
        <f t="shared" si="2"/>
      </c>
      <c r="N12" s="6">
        <f t="shared" si="2"/>
      </c>
      <c r="O12" s="6">
        <f t="shared" si="2"/>
      </c>
      <c r="P12" s="6">
        <f t="shared" si="3"/>
      </c>
      <c r="Q12" s="6">
        <f t="shared" si="3"/>
      </c>
      <c r="R12" s="6">
        <f t="shared" si="3"/>
      </c>
      <c r="S12" s="6">
        <f t="shared" si="3"/>
      </c>
      <c r="T12" s="6">
        <f t="shared" si="3"/>
      </c>
      <c r="U12" s="6">
        <f t="shared" si="3"/>
      </c>
      <c r="V12" s="6">
        <f t="shared" si="3"/>
      </c>
      <c r="W12" s="6">
        <f t="shared" si="3"/>
      </c>
      <c r="X12" s="6">
        <f t="shared" si="3"/>
      </c>
      <c r="Y12" s="6">
        <f t="shared" si="3"/>
      </c>
      <c r="Z12" s="6">
        <f t="shared" si="4"/>
        <v>1</v>
      </c>
      <c r="AA12" s="6">
        <f t="shared" si="4"/>
        <v>1</v>
      </c>
      <c r="AB12" s="6">
        <f t="shared" si="4"/>
        <v>1</v>
      </c>
      <c r="AC12" s="6">
        <f t="shared" si="4"/>
        <v>1</v>
      </c>
      <c r="AD12" s="6">
        <f t="shared" si="4"/>
        <v>1</v>
      </c>
      <c r="AE12" s="6">
        <f t="shared" si="4"/>
        <v>1</v>
      </c>
      <c r="AF12" s="6">
        <f t="shared" si="4"/>
        <v>1</v>
      </c>
      <c r="AG12" s="6">
        <f t="shared" si="4"/>
        <v>1</v>
      </c>
      <c r="AH12" s="6">
        <f t="shared" si="4"/>
        <v>1</v>
      </c>
      <c r="AI12" s="6">
        <f t="shared" si="4"/>
        <v>1</v>
      </c>
      <c r="AJ12" s="6">
        <f t="shared" si="5"/>
        <v>1</v>
      </c>
      <c r="AK12" s="6">
        <f t="shared" si="5"/>
        <v>1</v>
      </c>
      <c r="AL12" s="6">
        <f t="shared" si="5"/>
        <v>1</v>
      </c>
      <c r="AM12" s="6">
        <f t="shared" si="5"/>
        <v>1</v>
      </c>
      <c r="AN12" s="6">
        <f t="shared" si="5"/>
      </c>
      <c r="AO12" s="6">
        <f t="shared" si="5"/>
      </c>
      <c r="AP12" s="6">
        <f t="shared" si="5"/>
      </c>
      <c r="AQ12" s="6">
        <f t="shared" si="5"/>
      </c>
      <c r="AR12" s="6">
        <f t="shared" si="5"/>
      </c>
      <c r="AS12" s="6">
        <f t="shared" si="5"/>
      </c>
      <c r="AT12" s="6">
        <f t="shared" si="6"/>
      </c>
      <c r="AU12" s="6">
        <f t="shared" si="6"/>
      </c>
      <c r="AV12" s="6">
        <f t="shared" si="6"/>
      </c>
      <c r="AW12" s="6">
        <f t="shared" si="6"/>
      </c>
      <c r="AX12" s="6">
        <f t="shared" si="6"/>
      </c>
      <c r="AY12" s="6">
        <f t="shared" si="6"/>
      </c>
      <c r="AZ12" s="6">
        <f t="shared" si="6"/>
      </c>
      <c r="BA12" s="6">
        <f t="shared" si="6"/>
      </c>
      <c r="BB12" s="6">
        <f t="shared" si="6"/>
      </c>
      <c r="BC12" s="6">
        <f t="shared" si="6"/>
      </c>
      <c r="BD12" s="6">
        <f t="shared" si="7"/>
      </c>
      <c r="BE12" s="6">
        <f t="shared" si="7"/>
      </c>
      <c r="BF12" s="6">
        <f t="shared" si="7"/>
      </c>
      <c r="BG12" s="6">
        <f t="shared" si="7"/>
      </c>
      <c r="BH12" s="6">
        <f t="shared" si="7"/>
      </c>
      <c r="BI12" s="6">
        <f t="shared" si="7"/>
      </c>
      <c r="BJ12" s="6">
        <f t="shared" si="7"/>
      </c>
      <c r="BK12" s="6">
        <f t="shared" si="7"/>
      </c>
      <c r="BL12" s="6">
        <f t="shared" si="7"/>
      </c>
      <c r="BM12" s="6">
        <f t="shared" si="7"/>
      </c>
      <c r="BN12" s="6">
        <f t="shared" si="8"/>
      </c>
      <c r="BO12" s="6">
        <f t="shared" si="8"/>
      </c>
      <c r="BP12" s="6">
        <f t="shared" si="8"/>
      </c>
      <c r="BQ12" s="6">
        <f t="shared" si="8"/>
      </c>
      <c r="BR12" s="6">
        <f t="shared" si="8"/>
      </c>
      <c r="BS12" s="6">
        <f t="shared" si="8"/>
      </c>
      <c r="BT12" s="6">
        <f t="shared" si="8"/>
      </c>
      <c r="BU12" s="6">
        <f t="shared" si="8"/>
      </c>
      <c r="BV12" s="6">
        <f t="shared" si="8"/>
      </c>
      <c r="BW12" s="6">
        <f t="shared" si="8"/>
      </c>
      <c r="BX12" s="6">
        <f t="shared" si="9"/>
      </c>
      <c r="BY12" s="6">
        <f t="shared" si="9"/>
      </c>
      <c r="BZ12" s="6">
        <f t="shared" si="9"/>
      </c>
      <c r="CA12" s="6">
        <f t="shared" si="9"/>
      </c>
      <c r="CB12" s="6">
        <f t="shared" si="9"/>
      </c>
      <c r="CC12" s="6">
        <f t="shared" si="9"/>
      </c>
      <c r="CD12" s="6">
        <f t="shared" si="9"/>
      </c>
      <c r="CE12" s="6">
        <f t="shared" si="9"/>
      </c>
      <c r="CF12" s="6">
        <f t="shared" si="9"/>
      </c>
      <c r="CG12" s="6">
        <f t="shared" si="9"/>
      </c>
      <c r="CH12" s="6">
        <f t="shared" si="10"/>
      </c>
      <c r="CI12" s="6">
        <f t="shared" si="10"/>
      </c>
      <c r="CJ12" s="6">
        <f t="shared" si="10"/>
      </c>
      <c r="CK12" s="6">
        <f t="shared" si="10"/>
      </c>
      <c r="CL12" s="6">
        <f t="shared" si="10"/>
      </c>
      <c r="CM12" s="6">
        <f t="shared" si="10"/>
      </c>
      <c r="CN12" s="6">
        <f t="shared" si="10"/>
      </c>
      <c r="CO12" s="6">
        <f t="shared" si="10"/>
      </c>
      <c r="CP12" s="6">
        <f t="shared" si="10"/>
      </c>
      <c r="CQ12" s="6">
        <f t="shared" si="10"/>
      </c>
      <c r="CR12" s="6">
        <f t="shared" si="11"/>
      </c>
      <c r="CS12" s="6">
        <f t="shared" si="11"/>
      </c>
      <c r="CT12" s="6">
        <f t="shared" si="11"/>
      </c>
      <c r="CU12" s="6">
        <f t="shared" si="11"/>
      </c>
      <c r="CV12" s="6">
        <f t="shared" si="11"/>
      </c>
      <c r="CW12" s="6">
        <f t="shared" si="11"/>
      </c>
      <c r="CX12" s="6">
        <f t="shared" si="11"/>
      </c>
    </row>
    <row r="13" spans="1:102" ht="10.5" customHeight="1">
      <c r="A13" s="10"/>
      <c r="B13" s="19" t="s">
        <v>22</v>
      </c>
      <c r="C13" s="4">
        <f>SUM(F13:CX13)</f>
        <v>1</v>
      </c>
      <c r="D13" s="20">
        <v>39176</v>
      </c>
      <c r="E13" s="20">
        <v>39176</v>
      </c>
      <c r="F13" s="6">
        <f t="shared" si="2"/>
      </c>
      <c r="G13" s="6">
        <f t="shared" si="2"/>
      </c>
      <c r="H13" s="6">
        <f t="shared" si="2"/>
      </c>
      <c r="I13" s="6">
        <f t="shared" si="2"/>
      </c>
      <c r="J13" s="6">
        <f t="shared" si="2"/>
      </c>
      <c r="K13" s="6">
        <f t="shared" si="2"/>
      </c>
      <c r="L13" s="6">
        <f t="shared" si="2"/>
      </c>
      <c r="M13" s="6">
        <f t="shared" si="2"/>
      </c>
      <c r="N13" s="6">
        <f t="shared" si="2"/>
      </c>
      <c r="O13" s="6">
        <f t="shared" si="2"/>
      </c>
      <c r="P13" s="6">
        <f t="shared" si="3"/>
      </c>
      <c r="Q13" s="6">
        <f t="shared" si="3"/>
      </c>
      <c r="R13" s="6">
        <f t="shared" si="3"/>
      </c>
      <c r="S13" s="6">
        <f t="shared" si="3"/>
      </c>
      <c r="T13" s="6">
        <f t="shared" si="3"/>
      </c>
      <c r="U13" s="6">
        <f t="shared" si="3"/>
      </c>
      <c r="V13" s="6">
        <f t="shared" si="3"/>
      </c>
      <c r="W13" s="6">
        <f t="shared" si="3"/>
      </c>
      <c r="X13" s="6">
        <f t="shared" si="3"/>
      </c>
      <c r="Y13" s="6">
        <f t="shared" si="3"/>
      </c>
      <c r="Z13" s="6">
        <f t="shared" si="4"/>
      </c>
      <c r="AA13" s="6">
        <f t="shared" si="4"/>
      </c>
      <c r="AB13" s="6">
        <f t="shared" si="4"/>
      </c>
      <c r="AC13" s="6">
        <f t="shared" si="4"/>
      </c>
      <c r="AD13" s="6">
        <f t="shared" si="4"/>
      </c>
      <c r="AE13" s="6">
        <f t="shared" si="4"/>
      </c>
      <c r="AF13" s="6">
        <f t="shared" si="4"/>
      </c>
      <c r="AG13" s="6">
        <f t="shared" si="4"/>
      </c>
      <c r="AH13" s="6">
        <f t="shared" si="4"/>
      </c>
      <c r="AI13" s="6">
        <f t="shared" si="4"/>
      </c>
      <c r="AJ13" s="6">
        <f t="shared" si="5"/>
      </c>
      <c r="AK13" s="6">
        <f t="shared" si="5"/>
      </c>
      <c r="AL13" s="6">
        <f t="shared" si="5"/>
      </c>
      <c r="AM13" s="6">
        <f t="shared" si="5"/>
      </c>
      <c r="AN13" s="6">
        <f t="shared" si="5"/>
        <v>1</v>
      </c>
      <c r="AO13" s="6">
        <f t="shared" si="5"/>
      </c>
      <c r="AP13" s="6">
        <f t="shared" si="5"/>
      </c>
      <c r="AQ13" s="6">
        <f t="shared" si="5"/>
      </c>
      <c r="AR13" s="6">
        <f t="shared" si="5"/>
      </c>
      <c r="AS13" s="6">
        <f t="shared" si="5"/>
      </c>
      <c r="AT13" s="6">
        <f t="shared" si="6"/>
      </c>
      <c r="AU13" s="6">
        <f t="shared" si="6"/>
      </c>
      <c r="AV13" s="6">
        <f t="shared" si="6"/>
      </c>
      <c r="AW13" s="6">
        <f t="shared" si="6"/>
      </c>
      <c r="AX13" s="6">
        <f t="shared" si="6"/>
      </c>
      <c r="AY13" s="6">
        <f t="shared" si="6"/>
      </c>
      <c r="AZ13" s="6">
        <f t="shared" si="6"/>
      </c>
      <c r="BA13" s="6">
        <f t="shared" si="6"/>
      </c>
      <c r="BB13" s="6">
        <f t="shared" si="6"/>
      </c>
      <c r="BC13" s="6">
        <f t="shared" si="6"/>
      </c>
      <c r="BD13" s="6">
        <f t="shared" si="7"/>
      </c>
      <c r="BE13" s="6">
        <f t="shared" si="7"/>
      </c>
      <c r="BF13" s="6">
        <f t="shared" si="7"/>
      </c>
      <c r="BG13" s="6">
        <f t="shared" si="7"/>
      </c>
      <c r="BH13" s="6">
        <f t="shared" si="7"/>
      </c>
      <c r="BI13" s="6">
        <f t="shared" si="7"/>
      </c>
      <c r="BJ13" s="6">
        <f t="shared" si="7"/>
      </c>
      <c r="BK13" s="6">
        <f t="shared" si="7"/>
      </c>
      <c r="BL13" s="6">
        <f t="shared" si="7"/>
      </c>
      <c r="BM13" s="6">
        <f t="shared" si="7"/>
      </c>
      <c r="BN13" s="6">
        <f t="shared" si="8"/>
      </c>
      <c r="BO13" s="6">
        <f t="shared" si="8"/>
      </c>
      <c r="BP13" s="6">
        <f t="shared" si="8"/>
      </c>
      <c r="BQ13" s="6">
        <f t="shared" si="8"/>
      </c>
      <c r="BR13" s="6">
        <f t="shared" si="8"/>
      </c>
      <c r="BS13" s="6">
        <f t="shared" si="8"/>
      </c>
      <c r="BT13" s="6">
        <f t="shared" si="8"/>
      </c>
      <c r="BU13" s="6">
        <f t="shared" si="8"/>
      </c>
      <c r="BV13" s="6">
        <f t="shared" si="8"/>
      </c>
      <c r="BW13" s="6">
        <f t="shared" si="8"/>
      </c>
      <c r="BX13" s="6">
        <f t="shared" si="9"/>
      </c>
      <c r="BY13" s="6">
        <f t="shared" si="9"/>
      </c>
      <c r="BZ13" s="6">
        <f t="shared" si="9"/>
      </c>
      <c r="CA13" s="6">
        <f t="shared" si="9"/>
      </c>
      <c r="CB13" s="6">
        <f t="shared" si="9"/>
      </c>
      <c r="CC13" s="6">
        <f t="shared" si="9"/>
      </c>
      <c r="CD13" s="6">
        <f t="shared" si="9"/>
      </c>
      <c r="CE13" s="6">
        <f t="shared" si="9"/>
      </c>
      <c r="CF13" s="6">
        <f t="shared" si="9"/>
      </c>
      <c r="CG13" s="6">
        <f t="shared" si="9"/>
      </c>
      <c r="CH13" s="6">
        <f t="shared" si="10"/>
      </c>
      <c r="CI13" s="6">
        <f t="shared" si="10"/>
      </c>
      <c r="CJ13" s="6">
        <f t="shared" si="10"/>
      </c>
      <c r="CK13" s="6">
        <f t="shared" si="10"/>
      </c>
      <c r="CL13" s="6">
        <f t="shared" si="10"/>
      </c>
      <c r="CM13" s="6">
        <f t="shared" si="10"/>
      </c>
      <c r="CN13" s="6">
        <f t="shared" si="10"/>
      </c>
      <c r="CO13" s="6">
        <f t="shared" si="10"/>
      </c>
      <c r="CP13" s="6">
        <f t="shared" si="10"/>
      </c>
      <c r="CQ13" s="6">
        <f t="shared" si="10"/>
      </c>
      <c r="CR13" s="6">
        <f t="shared" si="11"/>
      </c>
      <c r="CS13" s="6">
        <f t="shared" si="11"/>
      </c>
      <c r="CT13" s="6">
        <f t="shared" si="11"/>
      </c>
      <c r="CU13" s="6">
        <f t="shared" si="11"/>
      </c>
      <c r="CV13" s="6">
        <f t="shared" si="11"/>
      </c>
      <c r="CW13" s="6">
        <f t="shared" si="11"/>
      </c>
      <c r="CX13" s="6">
        <f t="shared" si="11"/>
      </c>
    </row>
    <row r="14" spans="1:102" ht="10.5" customHeight="1">
      <c r="A14" s="10"/>
      <c r="B14" s="19" t="s">
        <v>2</v>
      </c>
      <c r="C14" s="4">
        <f>SUM(F14:CX14)</f>
        <v>30</v>
      </c>
      <c r="D14" s="20">
        <v>39176</v>
      </c>
      <c r="E14" s="20">
        <v>39205</v>
      </c>
      <c r="F14" s="6">
        <f t="shared" si="2"/>
      </c>
      <c r="G14" s="6">
        <f t="shared" si="2"/>
      </c>
      <c r="H14" s="6">
        <f t="shared" si="2"/>
      </c>
      <c r="I14" s="6">
        <f t="shared" si="2"/>
      </c>
      <c r="J14" s="6">
        <f t="shared" si="2"/>
      </c>
      <c r="K14" s="6">
        <f t="shared" si="2"/>
      </c>
      <c r="L14" s="6">
        <f t="shared" si="2"/>
      </c>
      <c r="M14" s="6">
        <f t="shared" si="2"/>
      </c>
      <c r="N14" s="6">
        <f t="shared" si="2"/>
      </c>
      <c r="O14" s="6">
        <f t="shared" si="2"/>
      </c>
      <c r="P14" s="6">
        <f t="shared" si="3"/>
      </c>
      <c r="Q14" s="6">
        <f t="shared" si="3"/>
      </c>
      <c r="R14" s="6">
        <f t="shared" si="3"/>
      </c>
      <c r="S14" s="6">
        <f t="shared" si="3"/>
      </c>
      <c r="T14" s="6">
        <f t="shared" si="3"/>
      </c>
      <c r="U14" s="6">
        <f t="shared" si="3"/>
      </c>
      <c r="V14" s="6">
        <f t="shared" si="3"/>
      </c>
      <c r="W14" s="6">
        <f t="shared" si="3"/>
      </c>
      <c r="X14" s="6">
        <f t="shared" si="3"/>
      </c>
      <c r="Y14" s="6">
        <f t="shared" si="3"/>
      </c>
      <c r="Z14" s="6">
        <f t="shared" si="4"/>
      </c>
      <c r="AA14" s="6">
        <f t="shared" si="4"/>
      </c>
      <c r="AB14" s="6">
        <f t="shared" si="4"/>
      </c>
      <c r="AC14" s="6">
        <f t="shared" si="4"/>
      </c>
      <c r="AD14" s="6">
        <f t="shared" si="4"/>
      </c>
      <c r="AE14" s="6">
        <f t="shared" si="4"/>
      </c>
      <c r="AF14" s="6">
        <f t="shared" si="4"/>
      </c>
      <c r="AG14" s="6">
        <f t="shared" si="4"/>
      </c>
      <c r="AH14" s="6">
        <f t="shared" si="4"/>
      </c>
      <c r="AI14" s="6">
        <f t="shared" si="4"/>
      </c>
      <c r="AJ14" s="6">
        <f t="shared" si="5"/>
      </c>
      <c r="AK14" s="6">
        <f t="shared" si="5"/>
      </c>
      <c r="AL14" s="6">
        <f t="shared" si="5"/>
      </c>
      <c r="AM14" s="6">
        <f t="shared" si="5"/>
      </c>
      <c r="AN14" s="6">
        <f t="shared" si="5"/>
        <v>1</v>
      </c>
      <c r="AO14" s="6">
        <f t="shared" si="5"/>
        <v>1</v>
      </c>
      <c r="AP14" s="6">
        <f t="shared" si="5"/>
        <v>1</v>
      </c>
      <c r="AQ14" s="6">
        <f t="shared" si="5"/>
        <v>1</v>
      </c>
      <c r="AR14" s="6">
        <f t="shared" si="5"/>
        <v>1</v>
      </c>
      <c r="AS14" s="6">
        <f t="shared" si="5"/>
        <v>1</v>
      </c>
      <c r="AT14" s="6">
        <f t="shared" si="6"/>
        <v>1</v>
      </c>
      <c r="AU14" s="6">
        <f t="shared" si="6"/>
        <v>1</v>
      </c>
      <c r="AV14" s="6">
        <f t="shared" si="6"/>
        <v>1</v>
      </c>
      <c r="AW14" s="6">
        <f t="shared" si="6"/>
        <v>1</v>
      </c>
      <c r="AX14" s="6">
        <f t="shared" si="6"/>
        <v>1</v>
      </c>
      <c r="AY14" s="6">
        <f t="shared" si="6"/>
        <v>1</v>
      </c>
      <c r="AZ14" s="6">
        <f t="shared" si="6"/>
        <v>1</v>
      </c>
      <c r="BA14" s="6">
        <f t="shared" si="6"/>
        <v>1</v>
      </c>
      <c r="BB14" s="6">
        <f t="shared" si="6"/>
        <v>1</v>
      </c>
      <c r="BC14" s="6">
        <f t="shared" si="6"/>
        <v>1</v>
      </c>
      <c r="BD14" s="6">
        <f t="shared" si="7"/>
        <v>1</v>
      </c>
      <c r="BE14" s="6">
        <f t="shared" si="7"/>
        <v>1</v>
      </c>
      <c r="BF14" s="6">
        <f t="shared" si="7"/>
        <v>1</v>
      </c>
      <c r="BG14" s="6">
        <f t="shared" si="7"/>
        <v>1</v>
      </c>
      <c r="BH14" s="6">
        <f t="shared" si="7"/>
        <v>1</v>
      </c>
      <c r="BI14" s="6">
        <f t="shared" si="7"/>
        <v>1</v>
      </c>
      <c r="BJ14" s="6">
        <f t="shared" si="7"/>
        <v>1</v>
      </c>
      <c r="BK14" s="6">
        <f t="shared" si="7"/>
        <v>1</v>
      </c>
      <c r="BL14" s="6">
        <f t="shared" si="7"/>
        <v>1</v>
      </c>
      <c r="BM14" s="6">
        <f t="shared" si="7"/>
        <v>1</v>
      </c>
      <c r="BN14" s="6">
        <f t="shared" si="8"/>
        <v>1</v>
      </c>
      <c r="BO14" s="6">
        <f t="shared" si="8"/>
        <v>1</v>
      </c>
      <c r="BP14" s="6">
        <f t="shared" si="8"/>
        <v>1</v>
      </c>
      <c r="BQ14" s="6">
        <f t="shared" si="8"/>
        <v>1</v>
      </c>
      <c r="BR14" s="6">
        <f t="shared" si="8"/>
      </c>
      <c r="BS14" s="6">
        <f t="shared" si="8"/>
      </c>
      <c r="BT14" s="6">
        <f t="shared" si="8"/>
      </c>
      <c r="BU14" s="6">
        <f t="shared" si="8"/>
      </c>
      <c r="BV14" s="6">
        <f t="shared" si="8"/>
      </c>
      <c r="BW14" s="6">
        <f t="shared" si="8"/>
      </c>
      <c r="BX14" s="6">
        <f t="shared" si="9"/>
      </c>
      <c r="BY14" s="6">
        <f t="shared" si="9"/>
      </c>
      <c r="BZ14" s="6">
        <f t="shared" si="9"/>
      </c>
      <c r="CA14" s="6">
        <f t="shared" si="9"/>
      </c>
      <c r="CB14" s="6">
        <f t="shared" si="9"/>
      </c>
      <c r="CC14" s="6">
        <f t="shared" si="9"/>
      </c>
      <c r="CD14" s="6">
        <f t="shared" si="9"/>
      </c>
      <c r="CE14" s="6">
        <f t="shared" si="9"/>
      </c>
      <c r="CF14" s="6">
        <f t="shared" si="9"/>
      </c>
      <c r="CG14" s="6">
        <f t="shared" si="9"/>
      </c>
      <c r="CH14" s="6">
        <f t="shared" si="10"/>
      </c>
      <c r="CI14" s="6">
        <f t="shared" si="10"/>
      </c>
      <c r="CJ14" s="6">
        <f t="shared" si="10"/>
      </c>
      <c r="CK14" s="6">
        <f t="shared" si="10"/>
      </c>
      <c r="CL14" s="6">
        <f t="shared" si="10"/>
      </c>
      <c r="CM14" s="6">
        <f t="shared" si="10"/>
      </c>
      <c r="CN14" s="6">
        <f t="shared" si="10"/>
      </c>
      <c r="CO14" s="6">
        <f t="shared" si="10"/>
      </c>
      <c r="CP14" s="6">
        <f t="shared" si="10"/>
      </c>
      <c r="CQ14" s="6">
        <f t="shared" si="10"/>
      </c>
      <c r="CR14" s="6">
        <f t="shared" si="11"/>
      </c>
      <c r="CS14" s="6">
        <f t="shared" si="11"/>
      </c>
      <c r="CT14" s="6">
        <f t="shared" si="11"/>
      </c>
      <c r="CU14" s="6">
        <f t="shared" si="11"/>
      </c>
      <c r="CV14" s="6">
        <f t="shared" si="11"/>
      </c>
      <c r="CW14" s="6">
        <f t="shared" si="11"/>
      </c>
      <c r="CX14" s="6">
        <f t="shared" si="11"/>
      </c>
    </row>
    <row r="15" spans="1:102" ht="10.5" customHeight="1">
      <c r="A15" s="10"/>
      <c r="B15" s="19" t="s">
        <v>7</v>
      </c>
      <c r="C15" s="4">
        <f>SUM(F15:CX15)</f>
        <v>7</v>
      </c>
      <c r="D15" s="20">
        <v>39206</v>
      </c>
      <c r="E15" s="20">
        <v>39212</v>
      </c>
      <c r="F15" s="6">
        <f t="shared" si="2"/>
      </c>
      <c r="G15" s="6">
        <f t="shared" si="2"/>
      </c>
      <c r="H15" s="6">
        <f t="shared" si="2"/>
      </c>
      <c r="I15" s="6">
        <f t="shared" si="2"/>
      </c>
      <c r="J15" s="6">
        <f t="shared" si="2"/>
      </c>
      <c r="K15" s="6">
        <f t="shared" si="2"/>
      </c>
      <c r="L15" s="6">
        <f t="shared" si="2"/>
      </c>
      <c r="M15" s="6">
        <f t="shared" si="2"/>
      </c>
      <c r="N15" s="6">
        <f t="shared" si="2"/>
      </c>
      <c r="O15" s="6">
        <f t="shared" si="2"/>
      </c>
      <c r="P15" s="6">
        <f t="shared" si="3"/>
      </c>
      <c r="Q15" s="6">
        <f t="shared" si="3"/>
      </c>
      <c r="R15" s="6">
        <f t="shared" si="3"/>
      </c>
      <c r="S15" s="6">
        <f t="shared" si="3"/>
      </c>
      <c r="T15" s="6">
        <f t="shared" si="3"/>
      </c>
      <c r="U15" s="6">
        <f t="shared" si="3"/>
      </c>
      <c r="V15" s="6">
        <f t="shared" si="3"/>
      </c>
      <c r="W15" s="6">
        <f t="shared" si="3"/>
      </c>
      <c r="X15" s="6">
        <f t="shared" si="3"/>
      </c>
      <c r="Y15" s="6">
        <f t="shared" si="3"/>
      </c>
      <c r="Z15" s="6">
        <f t="shared" si="4"/>
      </c>
      <c r="AA15" s="6">
        <f t="shared" si="4"/>
      </c>
      <c r="AB15" s="6">
        <f t="shared" si="4"/>
      </c>
      <c r="AC15" s="6">
        <f t="shared" si="4"/>
      </c>
      <c r="AD15" s="6">
        <f t="shared" si="4"/>
      </c>
      <c r="AE15" s="6">
        <f t="shared" si="4"/>
      </c>
      <c r="AF15" s="6">
        <f t="shared" si="4"/>
      </c>
      <c r="AG15" s="6">
        <f t="shared" si="4"/>
      </c>
      <c r="AH15" s="6">
        <f t="shared" si="4"/>
      </c>
      <c r="AI15" s="6">
        <f t="shared" si="4"/>
      </c>
      <c r="AJ15" s="6">
        <f t="shared" si="5"/>
      </c>
      <c r="AK15" s="6">
        <f t="shared" si="5"/>
      </c>
      <c r="AL15" s="6">
        <f t="shared" si="5"/>
      </c>
      <c r="AM15" s="6">
        <f t="shared" si="5"/>
      </c>
      <c r="AN15" s="6">
        <f t="shared" si="5"/>
      </c>
      <c r="AO15" s="6">
        <f t="shared" si="5"/>
      </c>
      <c r="AP15" s="6">
        <f t="shared" si="5"/>
      </c>
      <c r="AQ15" s="6">
        <f t="shared" si="5"/>
      </c>
      <c r="AR15" s="6">
        <f t="shared" si="5"/>
      </c>
      <c r="AS15" s="6">
        <f t="shared" si="5"/>
      </c>
      <c r="AT15" s="6">
        <f t="shared" si="6"/>
      </c>
      <c r="AU15" s="6">
        <f t="shared" si="6"/>
      </c>
      <c r="AV15" s="6">
        <f t="shared" si="6"/>
      </c>
      <c r="AW15" s="6">
        <f t="shared" si="6"/>
      </c>
      <c r="AX15" s="6">
        <f t="shared" si="6"/>
      </c>
      <c r="AY15" s="6">
        <f t="shared" si="6"/>
      </c>
      <c r="AZ15" s="6">
        <f t="shared" si="6"/>
      </c>
      <c r="BA15" s="6">
        <f t="shared" si="6"/>
      </c>
      <c r="BB15" s="6">
        <f t="shared" si="6"/>
      </c>
      <c r="BC15" s="6">
        <f t="shared" si="6"/>
      </c>
      <c r="BD15" s="6">
        <f t="shared" si="7"/>
      </c>
      <c r="BE15" s="6">
        <f t="shared" si="7"/>
      </c>
      <c r="BF15" s="6">
        <f t="shared" si="7"/>
      </c>
      <c r="BG15" s="6">
        <f t="shared" si="7"/>
      </c>
      <c r="BH15" s="6">
        <f t="shared" si="7"/>
      </c>
      <c r="BI15" s="6">
        <f t="shared" si="7"/>
      </c>
      <c r="BJ15" s="6">
        <f t="shared" si="7"/>
      </c>
      <c r="BK15" s="6">
        <f t="shared" si="7"/>
      </c>
      <c r="BL15" s="6">
        <f t="shared" si="7"/>
      </c>
      <c r="BM15" s="6">
        <f t="shared" si="7"/>
      </c>
      <c r="BN15" s="6">
        <f t="shared" si="8"/>
      </c>
      <c r="BO15" s="6">
        <f t="shared" si="8"/>
      </c>
      <c r="BP15" s="6">
        <f t="shared" si="8"/>
      </c>
      <c r="BQ15" s="6">
        <f t="shared" si="8"/>
      </c>
      <c r="BR15" s="6">
        <f t="shared" si="8"/>
        <v>1</v>
      </c>
      <c r="BS15" s="6">
        <f t="shared" si="8"/>
        <v>1</v>
      </c>
      <c r="BT15" s="6">
        <f t="shared" si="8"/>
        <v>1</v>
      </c>
      <c r="BU15" s="6">
        <f t="shared" si="8"/>
        <v>1</v>
      </c>
      <c r="BV15" s="6">
        <f t="shared" si="8"/>
        <v>1</v>
      </c>
      <c r="BW15" s="6">
        <f t="shared" si="8"/>
        <v>1</v>
      </c>
      <c r="BX15" s="6">
        <f t="shared" si="9"/>
        <v>1</v>
      </c>
      <c r="BY15" s="6">
        <f t="shared" si="9"/>
      </c>
      <c r="BZ15" s="6">
        <f t="shared" si="9"/>
      </c>
      <c r="CA15" s="6">
        <f t="shared" si="9"/>
      </c>
      <c r="CB15" s="6">
        <f t="shared" si="9"/>
      </c>
      <c r="CC15" s="6">
        <f t="shared" si="9"/>
      </c>
      <c r="CD15" s="6">
        <f t="shared" si="9"/>
      </c>
      <c r="CE15" s="6">
        <f t="shared" si="9"/>
      </c>
      <c r="CF15" s="6">
        <f t="shared" si="9"/>
      </c>
      <c r="CG15" s="6">
        <f t="shared" si="9"/>
      </c>
      <c r="CH15" s="6">
        <f t="shared" si="10"/>
      </c>
      <c r="CI15" s="6">
        <f t="shared" si="10"/>
      </c>
      <c r="CJ15" s="6">
        <f t="shared" si="10"/>
      </c>
      <c r="CK15" s="6">
        <f t="shared" si="10"/>
      </c>
      <c r="CL15" s="6">
        <f t="shared" si="10"/>
      </c>
      <c r="CM15" s="6">
        <f t="shared" si="10"/>
      </c>
      <c r="CN15" s="6">
        <f t="shared" si="10"/>
      </c>
      <c r="CO15" s="6">
        <f t="shared" si="10"/>
      </c>
      <c r="CP15" s="6">
        <f t="shared" si="10"/>
      </c>
      <c r="CQ15" s="6">
        <f t="shared" si="10"/>
      </c>
      <c r="CR15" s="6">
        <f t="shared" si="11"/>
      </c>
      <c r="CS15" s="6">
        <f t="shared" si="11"/>
      </c>
      <c r="CT15" s="6">
        <f t="shared" si="11"/>
      </c>
      <c r="CU15" s="6">
        <f t="shared" si="11"/>
      </c>
      <c r="CV15" s="6">
        <f t="shared" si="11"/>
      </c>
      <c r="CW15" s="6">
        <f t="shared" si="11"/>
      </c>
      <c r="CX15" s="6">
        <f t="shared" si="11"/>
      </c>
    </row>
    <row r="23" spans="1:102" ht="11.25">
      <c r="A23" s="24" t="s">
        <v>10</v>
      </c>
      <c r="B23" s="24" t="s">
        <v>11</v>
      </c>
      <c r="C23" s="2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</row>
    <row r="24" spans="1:102" s="12" customFormat="1" ht="12.75">
      <c r="A24" s="10"/>
      <c r="B24" s="11"/>
      <c r="C24" s="9"/>
      <c r="D24" s="8"/>
      <c r="E24" s="8"/>
      <c r="F24" s="28">
        <v>39142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8">
        <v>39173</v>
      </c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8">
        <v>39203</v>
      </c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</row>
    <row r="25" spans="1:102" s="16" customFormat="1" ht="21.75" customHeight="1">
      <c r="A25" s="13"/>
      <c r="B25" s="14" t="s">
        <v>0</v>
      </c>
      <c r="C25" s="15" t="s">
        <v>1</v>
      </c>
      <c r="D25" s="5" t="s">
        <v>20</v>
      </c>
      <c r="E25" s="5" t="s">
        <v>21</v>
      </c>
      <c r="F25" s="27">
        <v>39142</v>
      </c>
      <c r="G25" s="27"/>
      <c r="H25" s="27"/>
      <c r="I25" s="27"/>
      <c r="J25" s="27"/>
      <c r="K25" s="27"/>
      <c r="L25" s="27"/>
      <c r="M25" s="27">
        <f>F25+7</f>
        <v>39149</v>
      </c>
      <c r="N25" s="27"/>
      <c r="O25" s="27"/>
      <c r="P25" s="27"/>
      <c r="Q25" s="27"/>
      <c r="R25" s="27"/>
      <c r="S25" s="27"/>
      <c r="T25" s="27">
        <f>M25+7</f>
        <v>39156</v>
      </c>
      <c r="U25" s="27"/>
      <c r="V25" s="27"/>
      <c r="W25" s="27"/>
      <c r="X25" s="27"/>
      <c r="Y25" s="27"/>
      <c r="Z25" s="27">
        <f>T25+7</f>
        <v>39163</v>
      </c>
      <c r="AA25" s="27"/>
      <c r="AB25" s="27"/>
      <c r="AC25" s="27"/>
      <c r="AD25" s="27"/>
      <c r="AE25" s="27"/>
      <c r="AF25" s="27"/>
      <c r="AG25" s="27">
        <f>Z25+7</f>
        <v>39170</v>
      </c>
      <c r="AH25" s="27"/>
      <c r="AI25" s="27"/>
      <c r="AJ25" s="27"/>
      <c r="AK25" s="27"/>
      <c r="AL25" s="27"/>
      <c r="AM25" s="27"/>
      <c r="AN25" s="27">
        <f>AG25+7</f>
        <v>39177</v>
      </c>
      <c r="AO25" s="27"/>
      <c r="AP25" s="27"/>
      <c r="AQ25" s="27"/>
      <c r="AR25" s="27"/>
      <c r="AS25" s="27"/>
      <c r="AT25" s="27"/>
      <c r="AU25" s="27">
        <f>AN25+7</f>
        <v>39184</v>
      </c>
      <c r="AV25" s="27"/>
      <c r="AW25" s="27"/>
      <c r="AX25" s="27"/>
      <c r="AY25" s="27"/>
      <c r="AZ25" s="27"/>
      <c r="BA25" s="27"/>
      <c r="BB25" s="27">
        <f>AU25+7</f>
        <v>39191</v>
      </c>
      <c r="BC25" s="27"/>
      <c r="BD25" s="27"/>
      <c r="BE25" s="27"/>
      <c r="BF25" s="27"/>
      <c r="BG25" s="27"/>
      <c r="BH25" s="27"/>
      <c r="BI25" s="27">
        <f>BB25+7</f>
        <v>39198</v>
      </c>
      <c r="BJ25" s="27"/>
      <c r="BK25" s="27"/>
      <c r="BL25" s="27"/>
      <c r="BM25" s="27"/>
      <c r="BN25" s="27"/>
      <c r="BO25" s="27"/>
      <c r="BP25" s="27">
        <f>BI25+7</f>
        <v>39205</v>
      </c>
      <c r="BQ25" s="27"/>
      <c r="BR25" s="27"/>
      <c r="BS25" s="27"/>
      <c r="BT25" s="27"/>
      <c r="BU25" s="27"/>
      <c r="BV25" s="27"/>
      <c r="BW25" s="27">
        <f>BP25+7</f>
        <v>39212</v>
      </c>
      <c r="BX25" s="27"/>
      <c r="BY25" s="27"/>
      <c r="BZ25" s="27"/>
      <c r="CA25" s="27"/>
      <c r="CB25" s="27"/>
      <c r="CC25" s="27"/>
      <c r="CD25" s="27">
        <f>BW25+7</f>
        <v>39219</v>
      </c>
      <c r="CE25" s="27"/>
      <c r="CF25" s="27"/>
      <c r="CG25" s="27"/>
      <c r="CH25" s="27"/>
      <c r="CI25" s="27"/>
      <c r="CJ25" s="27"/>
      <c r="CK25" s="27">
        <f>CD25+7</f>
        <v>39226</v>
      </c>
      <c r="CL25" s="27"/>
      <c r="CM25" s="27"/>
      <c r="CN25" s="27"/>
      <c r="CO25" s="27"/>
      <c r="CP25" s="27"/>
      <c r="CQ25" s="27"/>
      <c r="CR25" s="27">
        <f>CK25+7</f>
        <v>39233</v>
      </c>
      <c r="CS25" s="27"/>
      <c r="CT25" s="27"/>
      <c r="CU25" s="27"/>
      <c r="CV25" s="27"/>
      <c r="CW25" s="27"/>
      <c r="CX25" s="27"/>
    </row>
    <row r="26" spans="1:102" ht="13.5" customHeight="1">
      <c r="A26" s="22" t="s">
        <v>13</v>
      </c>
      <c r="B26" s="17"/>
      <c r="C26" s="4">
        <f>SUM(F26:CX26)</f>
        <v>32</v>
      </c>
      <c r="D26" s="18">
        <f>MIN(D27:D30)</f>
        <v>39172</v>
      </c>
      <c r="E26" s="18">
        <f>MAX(E27:E30)</f>
        <v>39203</v>
      </c>
      <c r="F26" s="6">
        <f aca="true" t="shared" si="12" ref="F26:O30">IF(AND(F$6&gt;=$D26,F$6&lt;=$E26),1,"")</f>
      </c>
      <c r="G26" s="6">
        <f t="shared" si="12"/>
      </c>
      <c r="H26" s="6">
        <f t="shared" si="12"/>
      </c>
      <c r="I26" s="6">
        <f t="shared" si="12"/>
      </c>
      <c r="J26" s="6">
        <f t="shared" si="12"/>
      </c>
      <c r="K26" s="6">
        <f t="shared" si="12"/>
      </c>
      <c r="L26" s="6">
        <f t="shared" si="12"/>
      </c>
      <c r="M26" s="6">
        <f t="shared" si="12"/>
      </c>
      <c r="N26" s="6">
        <f t="shared" si="12"/>
      </c>
      <c r="O26" s="6">
        <f t="shared" si="12"/>
      </c>
      <c r="P26" s="6">
        <f aca="true" t="shared" si="13" ref="P26:Y30">IF(AND(P$6&gt;=$D26,P$6&lt;=$E26),1,"")</f>
      </c>
      <c r="Q26" s="6">
        <f t="shared" si="13"/>
      </c>
      <c r="R26" s="6">
        <f t="shared" si="13"/>
      </c>
      <c r="S26" s="6">
        <f t="shared" si="13"/>
      </c>
      <c r="T26" s="6">
        <f t="shared" si="13"/>
      </c>
      <c r="U26" s="6">
        <f t="shared" si="13"/>
      </c>
      <c r="V26" s="6">
        <f t="shared" si="13"/>
      </c>
      <c r="W26" s="6">
        <f t="shared" si="13"/>
      </c>
      <c r="X26" s="6">
        <f t="shared" si="13"/>
      </c>
      <c r="Y26" s="6">
        <f t="shared" si="13"/>
      </c>
      <c r="Z26" s="6">
        <f aca="true" t="shared" si="14" ref="Z26:AI30">IF(AND(Z$6&gt;=$D26,Z$6&lt;=$E26),1,"")</f>
      </c>
      <c r="AA26" s="6">
        <f t="shared" si="14"/>
      </c>
      <c r="AB26" s="6">
        <f t="shared" si="14"/>
      </c>
      <c r="AC26" s="6">
        <f t="shared" si="14"/>
      </c>
      <c r="AD26" s="6">
        <f t="shared" si="14"/>
      </c>
      <c r="AE26" s="6">
        <f t="shared" si="14"/>
      </c>
      <c r="AF26" s="6">
        <f t="shared" si="14"/>
      </c>
      <c r="AG26" s="6">
        <f t="shared" si="14"/>
      </c>
      <c r="AH26" s="6">
        <f t="shared" si="14"/>
      </c>
      <c r="AI26" s="6">
        <f t="shared" si="14"/>
      </c>
      <c r="AJ26" s="6">
        <f aca="true" t="shared" si="15" ref="AJ26:AS30">IF(AND(AJ$6&gt;=$D26,AJ$6&lt;=$E26),1,"")</f>
        <v>1</v>
      </c>
      <c r="AK26" s="6">
        <f t="shared" si="15"/>
        <v>1</v>
      </c>
      <c r="AL26" s="6">
        <f t="shared" si="15"/>
        <v>1</v>
      </c>
      <c r="AM26" s="6">
        <f t="shared" si="15"/>
        <v>1</v>
      </c>
      <c r="AN26" s="6">
        <f t="shared" si="15"/>
        <v>1</v>
      </c>
      <c r="AO26" s="6">
        <f t="shared" si="15"/>
        <v>1</v>
      </c>
      <c r="AP26" s="6">
        <f t="shared" si="15"/>
        <v>1</v>
      </c>
      <c r="AQ26" s="6">
        <f t="shared" si="15"/>
        <v>1</v>
      </c>
      <c r="AR26" s="6">
        <f t="shared" si="15"/>
        <v>1</v>
      </c>
      <c r="AS26" s="6">
        <f t="shared" si="15"/>
        <v>1</v>
      </c>
      <c r="AT26" s="6">
        <f aca="true" t="shared" si="16" ref="AT26:BC30">IF(AND(AT$6&gt;=$D26,AT$6&lt;=$E26),1,"")</f>
        <v>1</v>
      </c>
      <c r="AU26" s="6">
        <f t="shared" si="16"/>
        <v>1</v>
      </c>
      <c r="AV26" s="6">
        <f t="shared" si="16"/>
        <v>1</v>
      </c>
      <c r="AW26" s="6">
        <f t="shared" si="16"/>
        <v>1</v>
      </c>
      <c r="AX26" s="6">
        <f t="shared" si="16"/>
        <v>1</v>
      </c>
      <c r="AY26" s="6">
        <f t="shared" si="16"/>
        <v>1</v>
      </c>
      <c r="AZ26" s="6">
        <f t="shared" si="16"/>
        <v>1</v>
      </c>
      <c r="BA26" s="6">
        <f t="shared" si="16"/>
        <v>1</v>
      </c>
      <c r="BB26" s="6">
        <f t="shared" si="16"/>
        <v>1</v>
      </c>
      <c r="BC26" s="6">
        <f t="shared" si="16"/>
        <v>1</v>
      </c>
      <c r="BD26" s="6">
        <f aca="true" t="shared" si="17" ref="BD26:BM30">IF(AND(BD$6&gt;=$D26,BD$6&lt;=$E26),1,"")</f>
        <v>1</v>
      </c>
      <c r="BE26" s="6">
        <f t="shared" si="17"/>
        <v>1</v>
      </c>
      <c r="BF26" s="6">
        <f t="shared" si="17"/>
        <v>1</v>
      </c>
      <c r="BG26" s="6">
        <f t="shared" si="17"/>
        <v>1</v>
      </c>
      <c r="BH26" s="6">
        <f t="shared" si="17"/>
        <v>1</v>
      </c>
      <c r="BI26" s="6">
        <f t="shared" si="17"/>
        <v>1</v>
      </c>
      <c r="BJ26" s="6">
        <f t="shared" si="17"/>
        <v>1</v>
      </c>
      <c r="BK26" s="6">
        <f t="shared" si="17"/>
        <v>1</v>
      </c>
      <c r="BL26" s="6">
        <f t="shared" si="17"/>
        <v>1</v>
      </c>
      <c r="BM26" s="6">
        <f t="shared" si="17"/>
        <v>1</v>
      </c>
      <c r="BN26" s="6">
        <f aca="true" t="shared" si="18" ref="BN26:BW30">IF(AND(BN$6&gt;=$D26,BN$6&lt;=$E26),1,"")</f>
        <v>1</v>
      </c>
      <c r="BO26" s="6">
        <f t="shared" si="18"/>
        <v>1</v>
      </c>
      <c r="BP26" s="6">
        <f t="shared" si="18"/>
      </c>
      <c r="BQ26" s="6">
        <f t="shared" si="18"/>
      </c>
      <c r="BR26" s="6">
        <f t="shared" si="18"/>
      </c>
      <c r="BS26" s="6">
        <f t="shared" si="18"/>
      </c>
      <c r="BT26" s="6">
        <f t="shared" si="18"/>
      </c>
      <c r="BU26" s="6">
        <f t="shared" si="18"/>
      </c>
      <c r="BV26" s="6">
        <f t="shared" si="18"/>
      </c>
      <c r="BW26" s="6">
        <f t="shared" si="18"/>
      </c>
      <c r="BX26" s="6">
        <f aca="true" t="shared" si="19" ref="BX26:CG30">IF(AND(BX$6&gt;=$D26,BX$6&lt;=$E26),1,"")</f>
      </c>
      <c r="BY26" s="6">
        <f t="shared" si="19"/>
      </c>
      <c r="BZ26" s="6">
        <f t="shared" si="19"/>
      </c>
      <c r="CA26" s="6">
        <f t="shared" si="19"/>
      </c>
      <c r="CB26" s="6">
        <f t="shared" si="19"/>
      </c>
      <c r="CC26" s="6">
        <f t="shared" si="19"/>
      </c>
      <c r="CD26" s="6">
        <f t="shared" si="19"/>
      </c>
      <c r="CE26" s="6">
        <f t="shared" si="19"/>
      </c>
      <c r="CF26" s="6">
        <f t="shared" si="19"/>
      </c>
      <c r="CG26" s="6">
        <f t="shared" si="19"/>
      </c>
      <c r="CH26" s="6">
        <f aca="true" t="shared" si="20" ref="CH26:CQ30">IF(AND(CH$6&gt;=$D26,CH$6&lt;=$E26),1,"")</f>
      </c>
      <c r="CI26" s="6">
        <f t="shared" si="20"/>
      </c>
      <c r="CJ26" s="6">
        <f t="shared" si="20"/>
      </c>
      <c r="CK26" s="6">
        <f t="shared" si="20"/>
      </c>
      <c r="CL26" s="6">
        <f t="shared" si="20"/>
      </c>
      <c r="CM26" s="6">
        <f t="shared" si="20"/>
      </c>
      <c r="CN26" s="6">
        <f t="shared" si="20"/>
      </c>
      <c r="CO26" s="6">
        <f t="shared" si="20"/>
      </c>
      <c r="CP26" s="6">
        <f t="shared" si="20"/>
      </c>
      <c r="CQ26" s="6">
        <f t="shared" si="20"/>
      </c>
      <c r="CR26" s="6">
        <f aca="true" t="shared" si="21" ref="CR26:CX30">IF(AND(CR$6&gt;=$D26,CR$6&lt;=$E26),1,"")</f>
      </c>
      <c r="CS26" s="6">
        <f t="shared" si="21"/>
      </c>
      <c r="CT26" s="6">
        <f t="shared" si="21"/>
      </c>
      <c r="CU26" s="6">
        <f t="shared" si="21"/>
      </c>
      <c r="CV26" s="6">
        <f t="shared" si="21"/>
      </c>
      <c r="CW26" s="6">
        <f t="shared" si="21"/>
      </c>
      <c r="CX26" s="6">
        <f t="shared" si="21"/>
      </c>
    </row>
    <row r="27" spans="1:102" ht="10.5" customHeight="1">
      <c r="A27" s="10"/>
      <c r="B27" s="19" t="s">
        <v>23</v>
      </c>
      <c r="C27" s="4">
        <f>SUM(F27:CX27)</f>
        <v>28</v>
      </c>
      <c r="D27" s="20">
        <v>39172</v>
      </c>
      <c r="E27" s="20">
        <v>39199</v>
      </c>
      <c r="F27" s="6">
        <f t="shared" si="12"/>
      </c>
      <c r="G27" s="6">
        <f t="shared" si="12"/>
      </c>
      <c r="H27" s="6">
        <f t="shared" si="12"/>
      </c>
      <c r="I27" s="6">
        <f t="shared" si="12"/>
      </c>
      <c r="J27" s="6">
        <f t="shared" si="12"/>
      </c>
      <c r="K27" s="6">
        <f t="shared" si="12"/>
      </c>
      <c r="L27" s="6">
        <f t="shared" si="12"/>
      </c>
      <c r="M27" s="6">
        <f t="shared" si="12"/>
      </c>
      <c r="N27" s="6">
        <f t="shared" si="12"/>
      </c>
      <c r="O27" s="6">
        <f t="shared" si="12"/>
      </c>
      <c r="P27" s="6">
        <f t="shared" si="13"/>
      </c>
      <c r="Q27" s="6">
        <f t="shared" si="13"/>
      </c>
      <c r="R27" s="6">
        <f t="shared" si="13"/>
      </c>
      <c r="S27" s="6">
        <f t="shared" si="13"/>
      </c>
      <c r="T27" s="6">
        <f t="shared" si="13"/>
      </c>
      <c r="U27" s="6">
        <f t="shared" si="13"/>
      </c>
      <c r="V27" s="6">
        <f t="shared" si="13"/>
      </c>
      <c r="W27" s="6">
        <f t="shared" si="13"/>
      </c>
      <c r="X27" s="6">
        <f t="shared" si="13"/>
      </c>
      <c r="Y27" s="6">
        <f t="shared" si="13"/>
      </c>
      <c r="Z27" s="6">
        <f t="shared" si="14"/>
      </c>
      <c r="AA27" s="6">
        <f t="shared" si="14"/>
      </c>
      <c r="AB27" s="6">
        <f t="shared" si="14"/>
      </c>
      <c r="AC27" s="6">
        <f t="shared" si="14"/>
      </c>
      <c r="AD27" s="6">
        <f t="shared" si="14"/>
      </c>
      <c r="AE27" s="6">
        <f t="shared" si="14"/>
      </c>
      <c r="AF27" s="6">
        <f t="shared" si="14"/>
      </c>
      <c r="AG27" s="6">
        <f t="shared" si="14"/>
      </c>
      <c r="AH27" s="6">
        <f t="shared" si="14"/>
      </c>
      <c r="AI27" s="6">
        <f t="shared" si="14"/>
      </c>
      <c r="AJ27" s="6">
        <f t="shared" si="15"/>
        <v>1</v>
      </c>
      <c r="AK27" s="6">
        <f t="shared" si="15"/>
        <v>1</v>
      </c>
      <c r="AL27" s="6">
        <f t="shared" si="15"/>
        <v>1</v>
      </c>
      <c r="AM27" s="6">
        <f t="shared" si="15"/>
        <v>1</v>
      </c>
      <c r="AN27" s="6">
        <f t="shared" si="15"/>
        <v>1</v>
      </c>
      <c r="AO27" s="6">
        <f t="shared" si="15"/>
        <v>1</v>
      </c>
      <c r="AP27" s="6">
        <f t="shared" si="15"/>
        <v>1</v>
      </c>
      <c r="AQ27" s="6">
        <f t="shared" si="15"/>
        <v>1</v>
      </c>
      <c r="AR27" s="6">
        <f t="shared" si="15"/>
        <v>1</v>
      </c>
      <c r="AS27" s="6">
        <f t="shared" si="15"/>
        <v>1</v>
      </c>
      <c r="AT27" s="6">
        <f t="shared" si="16"/>
        <v>1</v>
      </c>
      <c r="AU27" s="6">
        <f t="shared" si="16"/>
        <v>1</v>
      </c>
      <c r="AV27" s="6">
        <f t="shared" si="16"/>
        <v>1</v>
      </c>
      <c r="AW27" s="6">
        <f t="shared" si="16"/>
        <v>1</v>
      </c>
      <c r="AX27" s="6">
        <f t="shared" si="16"/>
        <v>1</v>
      </c>
      <c r="AY27" s="6">
        <f t="shared" si="16"/>
        <v>1</v>
      </c>
      <c r="AZ27" s="6">
        <f t="shared" si="16"/>
        <v>1</v>
      </c>
      <c r="BA27" s="6">
        <f t="shared" si="16"/>
        <v>1</v>
      </c>
      <c r="BB27" s="6">
        <f t="shared" si="16"/>
        <v>1</v>
      </c>
      <c r="BC27" s="6">
        <f t="shared" si="16"/>
        <v>1</v>
      </c>
      <c r="BD27" s="6">
        <f t="shared" si="17"/>
        <v>1</v>
      </c>
      <c r="BE27" s="6">
        <f t="shared" si="17"/>
        <v>1</v>
      </c>
      <c r="BF27" s="6">
        <f t="shared" si="17"/>
        <v>1</v>
      </c>
      <c r="BG27" s="6">
        <f t="shared" si="17"/>
        <v>1</v>
      </c>
      <c r="BH27" s="6">
        <f t="shared" si="17"/>
        <v>1</v>
      </c>
      <c r="BI27" s="6">
        <f t="shared" si="17"/>
        <v>1</v>
      </c>
      <c r="BJ27" s="6">
        <f t="shared" si="17"/>
        <v>1</v>
      </c>
      <c r="BK27" s="6">
        <f t="shared" si="17"/>
        <v>1</v>
      </c>
      <c r="BL27" s="6">
        <f t="shared" si="17"/>
      </c>
      <c r="BM27" s="6">
        <f t="shared" si="17"/>
      </c>
      <c r="BN27" s="6">
        <f t="shared" si="18"/>
      </c>
      <c r="BO27" s="6">
        <f t="shared" si="18"/>
      </c>
      <c r="BP27" s="6">
        <f t="shared" si="18"/>
      </c>
      <c r="BQ27" s="6">
        <f t="shared" si="18"/>
      </c>
      <c r="BR27" s="6">
        <f t="shared" si="18"/>
      </c>
      <c r="BS27" s="6">
        <f t="shared" si="18"/>
      </c>
      <c r="BT27" s="6">
        <f t="shared" si="18"/>
      </c>
      <c r="BU27" s="6">
        <f t="shared" si="18"/>
      </c>
      <c r="BV27" s="6">
        <f t="shared" si="18"/>
      </c>
      <c r="BW27" s="6">
        <f t="shared" si="18"/>
      </c>
      <c r="BX27" s="6">
        <f t="shared" si="19"/>
      </c>
      <c r="BY27" s="6">
        <f t="shared" si="19"/>
      </c>
      <c r="BZ27" s="6">
        <f t="shared" si="19"/>
      </c>
      <c r="CA27" s="6">
        <f t="shared" si="19"/>
      </c>
      <c r="CB27" s="6">
        <f t="shared" si="19"/>
      </c>
      <c r="CC27" s="6">
        <f t="shared" si="19"/>
      </c>
      <c r="CD27" s="6">
        <f t="shared" si="19"/>
      </c>
      <c r="CE27" s="6">
        <f t="shared" si="19"/>
      </c>
      <c r="CF27" s="6">
        <f t="shared" si="19"/>
      </c>
      <c r="CG27" s="6">
        <f t="shared" si="19"/>
      </c>
      <c r="CH27" s="6">
        <f t="shared" si="20"/>
      </c>
      <c r="CI27" s="6">
        <f t="shared" si="20"/>
      </c>
      <c r="CJ27" s="6">
        <f t="shared" si="20"/>
      </c>
      <c r="CK27" s="6">
        <f t="shared" si="20"/>
      </c>
      <c r="CL27" s="6">
        <f t="shared" si="20"/>
      </c>
      <c r="CM27" s="6">
        <f t="shared" si="20"/>
      </c>
      <c r="CN27" s="6">
        <f t="shared" si="20"/>
      </c>
      <c r="CO27" s="6">
        <f t="shared" si="20"/>
      </c>
      <c r="CP27" s="6">
        <f t="shared" si="20"/>
      </c>
      <c r="CQ27" s="6">
        <f t="shared" si="20"/>
      </c>
      <c r="CR27" s="6">
        <f t="shared" si="21"/>
      </c>
      <c r="CS27" s="6">
        <f t="shared" si="21"/>
      </c>
      <c r="CT27" s="6">
        <f t="shared" si="21"/>
      </c>
      <c r="CU27" s="6">
        <f t="shared" si="21"/>
      </c>
      <c r="CV27" s="6">
        <f t="shared" si="21"/>
      </c>
      <c r="CW27" s="6">
        <f t="shared" si="21"/>
      </c>
      <c r="CX27" s="6">
        <f t="shared" si="21"/>
      </c>
    </row>
    <row r="28" spans="1:102" ht="10.5" customHeight="1">
      <c r="A28" s="10"/>
      <c r="B28" s="19" t="s">
        <v>4</v>
      </c>
      <c r="C28" s="4">
        <f>SUM(F28:CX28)</f>
        <v>28</v>
      </c>
      <c r="D28" s="20">
        <v>39172</v>
      </c>
      <c r="E28" s="20">
        <v>39199</v>
      </c>
      <c r="F28" s="6">
        <f t="shared" si="12"/>
      </c>
      <c r="G28" s="6">
        <f t="shared" si="12"/>
      </c>
      <c r="H28" s="6">
        <f t="shared" si="12"/>
      </c>
      <c r="I28" s="6">
        <f t="shared" si="12"/>
      </c>
      <c r="J28" s="6">
        <f t="shared" si="12"/>
      </c>
      <c r="K28" s="6">
        <f t="shared" si="12"/>
      </c>
      <c r="L28" s="6">
        <f t="shared" si="12"/>
      </c>
      <c r="M28" s="6">
        <f t="shared" si="12"/>
      </c>
      <c r="N28" s="6">
        <f t="shared" si="12"/>
      </c>
      <c r="O28" s="6">
        <f t="shared" si="12"/>
      </c>
      <c r="P28" s="6">
        <f t="shared" si="13"/>
      </c>
      <c r="Q28" s="6">
        <f t="shared" si="13"/>
      </c>
      <c r="R28" s="6">
        <f t="shared" si="13"/>
      </c>
      <c r="S28" s="6">
        <f t="shared" si="13"/>
      </c>
      <c r="T28" s="6">
        <f t="shared" si="13"/>
      </c>
      <c r="U28" s="6">
        <f t="shared" si="13"/>
      </c>
      <c r="V28" s="6">
        <f t="shared" si="13"/>
      </c>
      <c r="W28" s="6">
        <f t="shared" si="13"/>
      </c>
      <c r="X28" s="6">
        <f t="shared" si="13"/>
      </c>
      <c r="Y28" s="6">
        <f t="shared" si="13"/>
      </c>
      <c r="Z28" s="6">
        <f t="shared" si="14"/>
      </c>
      <c r="AA28" s="6">
        <f t="shared" si="14"/>
      </c>
      <c r="AB28" s="6">
        <f t="shared" si="14"/>
      </c>
      <c r="AC28" s="6">
        <f t="shared" si="14"/>
      </c>
      <c r="AD28" s="6">
        <f t="shared" si="14"/>
      </c>
      <c r="AE28" s="6">
        <f t="shared" si="14"/>
      </c>
      <c r="AF28" s="6">
        <f t="shared" si="14"/>
      </c>
      <c r="AG28" s="6">
        <f t="shared" si="14"/>
      </c>
      <c r="AH28" s="6">
        <f t="shared" si="14"/>
      </c>
      <c r="AI28" s="6">
        <f t="shared" si="14"/>
      </c>
      <c r="AJ28" s="6">
        <f t="shared" si="15"/>
        <v>1</v>
      </c>
      <c r="AK28" s="6">
        <f t="shared" si="15"/>
        <v>1</v>
      </c>
      <c r="AL28" s="6">
        <f t="shared" si="15"/>
        <v>1</v>
      </c>
      <c r="AM28" s="6">
        <f t="shared" si="15"/>
        <v>1</v>
      </c>
      <c r="AN28" s="6">
        <f t="shared" si="15"/>
        <v>1</v>
      </c>
      <c r="AO28" s="6">
        <f t="shared" si="15"/>
        <v>1</v>
      </c>
      <c r="AP28" s="6">
        <f t="shared" si="15"/>
        <v>1</v>
      </c>
      <c r="AQ28" s="6">
        <f t="shared" si="15"/>
        <v>1</v>
      </c>
      <c r="AR28" s="6">
        <f t="shared" si="15"/>
        <v>1</v>
      </c>
      <c r="AS28" s="6">
        <f t="shared" si="15"/>
        <v>1</v>
      </c>
      <c r="AT28" s="6">
        <f t="shared" si="16"/>
        <v>1</v>
      </c>
      <c r="AU28" s="6">
        <f t="shared" si="16"/>
        <v>1</v>
      </c>
      <c r="AV28" s="6">
        <f t="shared" si="16"/>
        <v>1</v>
      </c>
      <c r="AW28" s="6">
        <f t="shared" si="16"/>
        <v>1</v>
      </c>
      <c r="AX28" s="6">
        <f t="shared" si="16"/>
        <v>1</v>
      </c>
      <c r="AY28" s="6">
        <f t="shared" si="16"/>
        <v>1</v>
      </c>
      <c r="AZ28" s="6">
        <f t="shared" si="16"/>
        <v>1</v>
      </c>
      <c r="BA28" s="6">
        <f t="shared" si="16"/>
        <v>1</v>
      </c>
      <c r="BB28" s="6">
        <f t="shared" si="16"/>
        <v>1</v>
      </c>
      <c r="BC28" s="6">
        <f t="shared" si="16"/>
        <v>1</v>
      </c>
      <c r="BD28" s="6">
        <f t="shared" si="17"/>
        <v>1</v>
      </c>
      <c r="BE28" s="6">
        <f t="shared" si="17"/>
        <v>1</v>
      </c>
      <c r="BF28" s="6">
        <f t="shared" si="17"/>
        <v>1</v>
      </c>
      <c r="BG28" s="6">
        <f t="shared" si="17"/>
        <v>1</v>
      </c>
      <c r="BH28" s="6">
        <f t="shared" si="17"/>
        <v>1</v>
      </c>
      <c r="BI28" s="6">
        <f t="shared" si="17"/>
        <v>1</v>
      </c>
      <c r="BJ28" s="6">
        <f t="shared" si="17"/>
        <v>1</v>
      </c>
      <c r="BK28" s="6">
        <f t="shared" si="17"/>
        <v>1</v>
      </c>
      <c r="BL28" s="6">
        <f t="shared" si="17"/>
      </c>
      <c r="BM28" s="6">
        <f t="shared" si="17"/>
      </c>
      <c r="BN28" s="6">
        <f t="shared" si="18"/>
      </c>
      <c r="BO28" s="6">
        <f t="shared" si="18"/>
      </c>
      <c r="BP28" s="6">
        <f t="shared" si="18"/>
      </c>
      <c r="BQ28" s="6">
        <f t="shared" si="18"/>
      </c>
      <c r="BR28" s="6">
        <f t="shared" si="18"/>
      </c>
      <c r="BS28" s="6">
        <f t="shared" si="18"/>
      </c>
      <c r="BT28" s="6">
        <f t="shared" si="18"/>
      </c>
      <c r="BU28" s="6">
        <f t="shared" si="18"/>
      </c>
      <c r="BV28" s="6">
        <f t="shared" si="18"/>
      </c>
      <c r="BW28" s="6">
        <f t="shared" si="18"/>
      </c>
      <c r="BX28" s="6">
        <f t="shared" si="19"/>
      </c>
      <c r="BY28" s="6">
        <f t="shared" si="19"/>
      </c>
      <c r="BZ28" s="6">
        <f t="shared" si="19"/>
      </c>
      <c r="CA28" s="6">
        <f t="shared" si="19"/>
      </c>
      <c r="CB28" s="6">
        <f t="shared" si="19"/>
      </c>
      <c r="CC28" s="6">
        <f t="shared" si="19"/>
      </c>
      <c r="CD28" s="6">
        <f t="shared" si="19"/>
      </c>
      <c r="CE28" s="6">
        <f t="shared" si="19"/>
      </c>
      <c r="CF28" s="6">
        <f t="shared" si="19"/>
      </c>
      <c r="CG28" s="6">
        <f t="shared" si="19"/>
      </c>
      <c r="CH28" s="6">
        <f t="shared" si="20"/>
      </c>
      <c r="CI28" s="6">
        <f t="shared" si="20"/>
      </c>
      <c r="CJ28" s="6">
        <f t="shared" si="20"/>
      </c>
      <c r="CK28" s="6">
        <f t="shared" si="20"/>
      </c>
      <c r="CL28" s="6">
        <f t="shared" si="20"/>
      </c>
      <c r="CM28" s="6">
        <f t="shared" si="20"/>
      </c>
      <c r="CN28" s="6">
        <f t="shared" si="20"/>
      </c>
      <c r="CO28" s="6">
        <f t="shared" si="20"/>
      </c>
      <c r="CP28" s="6">
        <f t="shared" si="20"/>
      </c>
      <c r="CQ28" s="6">
        <f t="shared" si="20"/>
      </c>
      <c r="CR28" s="6">
        <f t="shared" si="21"/>
      </c>
      <c r="CS28" s="6">
        <f t="shared" si="21"/>
      </c>
      <c r="CT28" s="6">
        <f t="shared" si="21"/>
      </c>
      <c r="CU28" s="6">
        <f t="shared" si="21"/>
      </c>
      <c r="CV28" s="6">
        <f t="shared" si="21"/>
      </c>
      <c r="CW28" s="6">
        <f t="shared" si="21"/>
      </c>
      <c r="CX28" s="6">
        <f t="shared" si="21"/>
      </c>
    </row>
    <row r="29" spans="1:102" ht="10.5" customHeight="1">
      <c r="A29" s="10"/>
      <c r="B29" s="19" t="s">
        <v>5</v>
      </c>
      <c r="C29" s="4">
        <f>SUM(F29:CX29)</f>
        <v>3</v>
      </c>
      <c r="D29" s="20">
        <v>39200</v>
      </c>
      <c r="E29" s="20">
        <v>39202</v>
      </c>
      <c r="F29" s="6">
        <f t="shared" si="12"/>
      </c>
      <c r="G29" s="6">
        <f t="shared" si="12"/>
      </c>
      <c r="H29" s="6">
        <f t="shared" si="12"/>
      </c>
      <c r="I29" s="6">
        <f t="shared" si="12"/>
      </c>
      <c r="J29" s="6">
        <f t="shared" si="12"/>
      </c>
      <c r="K29" s="6">
        <f t="shared" si="12"/>
      </c>
      <c r="L29" s="6">
        <f t="shared" si="12"/>
      </c>
      <c r="M29" s="6">
        <f t="shared" si="12"/>
      </c>
      <c r="N29" s="6">
        <f t="shared" si="12"/>
      </c>
      <c r="O29" s="6">
        <f t="shared" si="12"/>
      </c>
      <c r="P29" s="6">
        <f t="shared" si="13"/>
      </c>
      <c r="Q29" s="6">
        <f t="shared" si="13"/>
      </c>
      <c r="R29" s="6">
        <f t="shared" si="13"/>
      </c>
      <c r="S29" s="6">
        <f t="shared" si="13"/>
      </c>
      <c r="T29" s="6">
        <f t="shared" si="13"/>
      </c>
      <c r="U29" s="6">
        <f t="shared" si="13"/>
      </c>
      <c r="V29" s="6">
        <f t="shared" si="13"/>
      </c>
      <c r="W29" s="6">
        <f t="shared" si="13"/>
      </c>
      <c r="X29" s="6">
        <f t="shared" si="13"/>
      </c>
      <c r="Y29" s="6">
        <f t="shared" si="13"/>
      </c>
      <c r="Z29" s="6">
        <f t="shared" si="14"/>
      </c>
      <c r="AA29" s="6">
        <f t="shared" si="14"/>
      </c>
      <c r="AB29" s="6">
        <f t="shared" si="14"/>
      </c>
      <c r="AC29" s="6">
        <f t="shared" si="14"/>
      </c>
      <c r="AD29" s="6">
        <f t="shared" si="14"/>
      </c>
      <c r="AE29" s="6">
        <f t="shared" si="14"/>
      </c>
      <c r="AF29" s="6">
        <f t="shared" si="14"/>
      </c>
      <c r="AG29" s="6">
        <f t="shared" si="14"/>
      </c>
      <c r="AH29" s="6">
        <f t="shared" si="14"/>
      </c>
      <c r="AI29" s="6">
        <f t="shared" si="14"/>
      </c>
      <c r="AJ29" s="6">
        <f t="shared" si="15"/>
      </c>
      <c r="AK29" s="6">
        <f t="shared" si="15"/>
      </c>
      <c r="AL29" s="6">
        <f t="shared" si="15"/>
      </c>
      <c r="AM29" s="6">
        <f t="shared" si="15"/>
      </c>
      <c r="AN29" s="6">
        <f t="shared" si="15"/>
      </c>
      <c r="AO29" s="6">
        <f t="shared" si="15"/>
      </c>
      <c r="AP29" s="6">
        <f t="shared" si="15"/>
      </c>
      <c r="AQ29" s="6">
        <f t="shared" si="15"/>
      </c>
      <c r="AR29" s="6">
        <f t="shared" si="15"/>
      </c>
      <c r="AS29" s="6">
        <f t="shared" si="15"/>
      </c>
      <c r="AT29" s="6">
        <f t="shared" si="16"/>
      </c>
      <c r="AU29" s="6">
        <f t="shared" si="16"/>
      </c>
      <c r="AV29" s="6">
        <f t="shared" si="16"/>
      </c>
      <c r="AW29" s="6">
        <f t="shared" si="16"/>
      </c>
      <c r="AX29" s="6">
        <f t="shared" si="16"/>
      </c>
      <c r="AY29" s="6">
        <f t="shared" si="16"/>
      </c>
      <c r="AZ29" s="6">
        <f t="shared" si="16"/>
      </c>
      <c r="BA29" s="6">
        <f t="shared" si="16"/>
      </c>
      <c r="BB29" s="6">
        <f t="shared" si="16"/>
      </c>
      <c r="BC29" s="6">
        <f t="shared" si="16"/>
      </c>
      <c r="BD29" s="6">
        <f t="shared" si="17"/>
      </c>
      <c r="BE29" s="6">
        <f t="shared" si="17"/>
      </c>
      <c r="BF29" s="6">
        <f t="shared" si="17"/>
      </c>
      <c r="BG29" s="6">
        <f t="shared" si="17"/>
      </c>
      <c r="BH29" s="6">
        <f t="shared" si="17"/>
      </c>
      <c r="BI29" s="6">
        <f t="shared" si="17"/>
      </c>
      <c r="BJ29" s="6">
        <f t="shared" si="17"/>
      </c>
      <c r="BK29" s="6">
        <f t="shared" si="17"/>
      </c>
      <c r="BL29" s="6">
        <f t="shared" si="17"/>
        <v>1</v>
      </c>
      <c r="BM29" s="6">
        <f t="shared" si="17"/>
        <v>1</v>
      </c>
      <c r="BN29" s="6">
        <f t="shared" si="18"/>
        <v>1</v>
      </c>
      <c r="BO29" s="6">
        <f t="shared" si="18"/>
      </c>
      <c r="BP29" s="6">
        <f t="shared" si="18"/>
      </c>
      <c r="BQ29" s="6">
        <f t="shared" si="18"/>
      </c>
      <c r="BR29" s="6">
        <f t="shared" si="18"/>
      </c>
      <c r="BS29" s="6">
        <f t="shared" si="18"/>
      </c>
      <c r="BT29" s="6">
        <f t="shared" si="18"/>
      </c>
      <c r="BU29" s="6">
        <f t="shared" si="18"/>
      </c>
      <c r="BV29" s="6">
        <f t="shared" si="18"/>
      </c>
      <c r="BW29" s="6">
        <f t="shared" si="18"/>
      </c>
      <c r="BX29" s="6">
        <f t="shared" si="19"/>
      </c>
      <c r="BY29" s="6">
        <f t="shared" si="19"/>
      </c>
      <c r="BZ29" s="6">
        <f t="shared" si="19"/>
      </c>
      <c r="CA29" s="6">
        <f t="shared" si="19"/>
      </c>
      <c r="CB29" s="6">
        <f t="shared" si="19"/>
      </c>
      <c r="CC29" s="6">
        <f t="shared" si="19"/>
      </c>
      <c r="CD29" s="6">
        <f t="shared" si="19"/>
      </c>
      <c r="CE29" s="6">
        <f t="shared" si="19"/>
      </c>
      <c r="CF29" s="6">
        <f t="shared" si="19"/>
      </c>
      <c r="CG29" s="6">
        <f t="shared" si="19"/>
      </c>
      <c r="CH29" s="6">
        <f t="shared" si="20"/>
      </c>
      <c r="CI29" s="6">
        <f t="shared" si="20"/>
      </c>
      <c r="CJ29" s="6">
        <f t="shared" si="20"/>
      </c>
      <c r="CK29" s="6">
        <f t="shared" si="20"/>
      </c>
      <c r="CL29" s="6">
        <f t="shared" si="20"/>
      </c>
      <c r="CM29" s="6">
        <f t="shared" si="20"/>
      </c>
      <c r="CN29" s="6">
        <f t="shared" si="20"/>
      </c>
      <c r="CO29" s="6">
        <f t="shared" si="20"/>
      </c>
      <c r="CP29" s="6">
        <f t="shared" si="20"/>
      </c>
      <c r="CQ29" s="6">
        <f t="shared" si="20"/>
      </c>
      <c r="CR29" s="6">
        <f t="shared" si="21"/>
      </c>
      <c r="CS29" s="6">
        <f t="shared" si="21"/>
      </c>
      <c r="CT29" s="6">
        <f t="shared" si="21"/>
      </c>
      <c r="CU29" s="6">
        <f t="shared" si="21"/>
      </c>
      <c r="CV29" s="6">
        <f t="shared" si="21"/>
      </c>
      <c r="CW29" s="6">
        <f t="shared" si="21"/>
      </c>
      <c r="CX29" s="6">
        <f t="shared" si="21"/>
      </c>
    </row>
    <row r="30" spans="1:102" ht="10.5" customHeight="1">
      <c r="A30" s="10"/>
      <c r="B30" s="19" t="s">
        <v>17</v>
      </c>
      <c r="C30" s="4">
        <f>SUM(F30:CX30)</f>
        <v>1</v>
      </c>
      <c r="D30" s="20">
        <v>39203</v>
      </c>
      <c r="E30" s="20">
        <v>39203</v>
      </c>
      <c r="F30" s="6">
        <f t="shared" si="12"/>
      </c>
      <c r="G30" s="6">
        <f t="shared" si="12"/>
      </c>
      <c r="H30" s="6">
        <f t="shared" si="12"/>
      </c>
      <c r="I30" s="6">
        <f t="shared" si="12"/>
      </c>
      <c r="J30" s="6">
        <f t="shared" si="12"/>
      </c>
      <c r="K30" s="6">
        <f t="shared" si="12"/>
      </c>
      <c r="L30" s="6">
        <f t="shared" si="12"/>
      </c>
      <c r="M30" s="6">
        <f t="shared" si="12"/>
      </c>
      <c r="N30" s="6">
        <f t="shared" si="12"/>
      </c>
      <c r="O30" s="6">
        <f t="shared" si="12"/>
      </c>
      <c r="P30" s="6">
        <f t="shared" si="13"/>
      </c>
      <c r="Q30" s="6">
        <f t="shared" si="13"/>
      </c>
      <c r="R30" s="6">
        <f t="shared" si="13"/>
      </c>
      <c r="S30" s="6">
        <f t="shared" si="13"/>
      </c>
      <c r="T30" s="6">
        <f t="shared" si="13"/>
      </c>
      <c r="U30" s="6">
        <f t="shared" si="13"/>
      </c>
      <c r="V30" s="6">
        <f t="shared" si="13"/>
      </c>
      <c r="W30" s="6">
        <f t="shared" si="13"/>
      </c>
      <c r="X30" s="6">
        <f t="shared" si="13"/>
      </c>
      <c r="Y30" s="6">
        <f t="shared" si="13"/>
      </c>
      <c r="Z30" s="6">
        <f t="shared" si="14"/>
      </c>
      <c r="AA30" s="6">
        <f t="shared" si="14"/>
      </c>
      <c r="AB30" s="6">
        <f t="shared" si="14"/>
      </c>
      <c r="AC30" s="6">
        <f t="shared" si="14"/>
      </c>
      <c r="AD30" s="6">
        <f t="shared" si="14"/>
      </c>
      <c r="AE30" s="6">
        <f t="shared" si="14"/>
      </c>
      <c r="AF30" s="6">
        <f t="shared" si="14"/>
      </c>
      <c r="AG30" s="6">
        <f t="shared" si="14"/>
      </c>
      <c r="AH30" s="6">
        <f t="shared" si="14"/>
      </c>
      <c r="AI30" s="6">
        <f t="shared" si="14"/>
      </c>
      <c r="AJ30" s="6">
        <f t="shared" si="15"/>
      </c>
      <c r="AK30" s="6">
        <f t="shared" si="15"/>
      </c>
      <c r="AL30" s="6">
        <f t="shared" si="15"/>
      </c>
      <c r="AM30" s="6">
        <f t="shared" si="15"/>
      </c>
      <c r="AN30" s="6">
        <f t="shared" si="15"/>
      </c>
      <c r="AO30" s="6">
        <f t="shared" si="15"/>
      </c>
      <c r="AP30" s="6">
        <f t="shared" si="15"/>
      </c>
      <c r="AQ30" s="6">
        <f t="shared" si="15"/>
      </c>
      <c r="AR30" s="6">
        <f t="shared" si="15"/>
      </c>
      <c r="AS30" s="6">
        <f t="shared" si="15"/>
      </c>
      <c r="AT30" s="6">
        <f t="shared" si="16"/>
      </c>
      <c r="AU30" s="6">
        <f t="shared" si="16"/>
      </c>
      <c r="AV30" s="6">
        <f t="shared" si="16"/>
      </c>
      <c r="AW30" s="6">
        <f t="shared" si="16"/>
      </c>
      <c r="AX30" s="6">
        <f t="shared" si="16"/>
      </c>
      <c r="AY30" s="6">
        <f t="shared" si="16"/>
      </c>
      <c r="AZ30" s="6">
        <f t="shared" si="16"/>
      </c>
      <c r="BA30" s="6">
        <f t="shared" si="16"/>
      </c>
      <c r="BB30" s="6">
        <f t="shared" si="16"/>
      </c>
      <c r="BC30" s="6">
        <f t="shared" si="16"/>
      </c>
      <c r="BD30" s="6">
        <f t="shared" si="17"/>
      </c>
      <c r="BE30" s="6">
        <f t="shared" si="17"/>
      </c>
      <c r="BF30" s="6">
        <f t="shared" si="17"/>
      </c>
      <c r="BG30" s="6">
        <f t="shared" si="17"/>
      </c>
      <c r="BH30" s="6">
        <f t="shared" si="17"/>
      </c>
      <c r="BI30" s="6">
        <f t="shared" si="17"/>
      </c>
      <c r="BJ30" s="6">
        <f t="shared" si="17"/>
      </c>
      <c r="BK30" s="6">
        <f t="shared" si="17"/>
      </c>
      <c r="BL30" s="6">
        <f t="shared" si="17"/>
      </c>
      <c r="BM30" s="6">
        <f t="shared" si="17"/>
      </c>
      <c r="BN30" s="6">
        <f t="shared" si="18"/>
      </c>
      <c r="BO30" s="6">
        <f t="shared" si="18"/>
        <v>1</v>
      </c>
      <c r="BP30" s="6">
        <f t="shared" si="18"/>
      </c>
      <c r="BQ30" s="6">
        <f t="shared" si="18"/>
      </c>
      <c r="BR30" s="6">
        <f t="shared" si="18"/>
      </c>
      <c r="BS30" s="6">
        <f t="shared" si="18"/>
      </c>
      <c r="BT30" s="6">
        <f t="shared" si="18"/>
      </c>
      <c r="BU30" s="6">
        <f t="shared" si="18"/>
      </c>
      <c r="BV30" s="6">
        <f t="shared" si="18"/>
      </c>
      <c r="BW30" s="6">
        <f t="shared" si="18"/>
      </c>
      <c r="BX30" s="6">
        <f t="shared" si="19"/>
      </c>
      <c r="BY30" s="6">
        <f t="shared" si="19"/>
      </c>
      <c r="BZ30" s="6">
        <f t="shared" si="19"/>
      </c>
      <c r="CA30" s="6">
        <f t="shared" si="19"/>
      </c>
      <c r="CB30" s="6">
        <f t="shared" si="19"/>
      </c>
      <c r="CC30" s="6">
        <f t="shared" si="19"/>
      </c>
      <c r="CD30" s="6">
        <f t="shared" si="19"/>
      </c>
      <c r="CE30" s="6">
        <f t="shared" si="19"/>
      </c>
      <c r="CF30" s="6">
        <f t="shared" si="19"/>
      </c>
      <c r="CG30" s="6">
        <f t="shared" si="19"/>
      </c>
      <c r="CH30" s="6">
        <f t="shared" si="20"/>
      </c>
      <c r="CI30" s="6">
        <f t="shared" si="20"/>
      </c>
      <c r="CJ30" s="6">
        <f t="shared" si="20"/>
      </c>
      <c r="CK30" s="6">
        <f t="shared" si="20"/>
      </c>
      <c r="CL30" s="6">
        <f t="shared" si="20"/>
      </c>
      <c r="CM30" s="6">
        <f t="shared" si="20"/>
      </c>
      <c r="CN30" s="6">
        <f t="shared" si="20"/>
      </c>
      <c r="CO30" s="6">
        <f t="shared" si="20"/>
      </c>
      <c r="CP30" s="6">
        <f t="shared" si="20"/>
      </c>
      <c r="CQ30" s="6">
        <f t="shared" si="20"/>
      </c>
      <c r="CR30" s="6">
        <f t="shared" si="21"/>
      </c>
      <c r="CS30" s="6">
        <f t="shared" si="21"/>
      </c>
      <c r="CT30" s="6">
        <f t="shared" si="21"/>
      </c>
      <c r="CU30" s="6">
        <f t="shared" si="21"/>
      </c>
      <c r="CV30" s="6">
        <f t="shared" si="21"/>
      </c>
      <c r="CW30" s="6">
        <f t="shared" si="21"/>
      </c>
      <c r="CX30" s="6">
        <f t="shared" si="21"/>
      </c>
    </row>
    <row r="33" ht="11.25">
      <c r="C33" s="23"/>
    </row>
    <row r="37" ht="12.75">
      <c r="A37" s="31" t="s">
        <v>19</v>
      </c>
    </row>
  </sheetData>
  <mergeCells count="34">
    <mergeCell ref="AN5:AT5"/>
    <mergeCell ref="AU5:BA5"/>
    <mergeCell ref="BB5:BH5"/>
    <mergeCell ref="F5:L5"/>
    <mergeCell ref="M5:S5"/>
    <mergeCell ref="T5:Y5"/>
    <mergeCell ref="Z5:AF5"/>
    <mergeCell ref="F4:AM4"/>
    <mergeCell ref="AN4:BO4"/>
    <mergeCell ref="BP4:CX4"/>
    <mergeCell ref="BI5:BO5"/>
    <mergeCell ref="BP5:BV5"/>
    <mergeCell ref="BW5:CC5"/>
    <mergeCell ref="CD5:CJ5"/>
    <mergeCell ref="CK5:CQ5"/>
    <mergeCell ref="CR5:CX5"/>
    <mergeCell ref="AG5:AM5"/>
    <mergeCell ref="F24:AM24"/>
    <mergeCell ref="AN24:BO24"/>
    <mergeCell ref="BP24:CX24"/>
    <mergeCell ref="F25:L25"/>
    <mergeCell ref="M25:S25"/>
    <mergeCell ref="T25:Y25"/>
    <mergeCell ref="Z25:AF25"/>
    <mergeCell ref="AG25:AM25"/>
    <mergeCell ref="AN25:AT25"/>
    <mergeCell ref="AU25:BA25"/>
    <mergeCell ref="CD25:CJ25"/>
    <mergeCell ref="CK25:CQ25"/>
    <mergeCell ref="CR25:CX25"/>
    <mergeCell ref="BB25:BH25"/>
    <mergeCell ref="BI25:BO25"/>
    <mergeCell ref="BP25:BV25"/>
    <mergeCell ref="BW25:CC25"/>
  </mergeCells>
  <conditionalFormatting sqref="F27:CX30 F8:CX15">
    <cfRule type="cellIs" priority="1" dxfId="0" operator="equal" stopIfTrue="1">
      <formula>1</formula>
    </cfRule>
  </conditionalFormatting>
  <conditionalFormatting sqref="F26:CX26 F7:CX7">
    <cfRule type="cellIs" priority="2" dxfId="1" operator="equal" stopIfTrue="1">
      <formula>1</formula>
    </cfRule>
  </conditionalFormatting>
  <hyperlinks>
    <hyperlink ref="A37" r:id="rId1" display="www.pro-eng.com"/>
  </hyperlinks>
  <printOptions/>
  <pageMargins left="0.25" right="0.25" top="0.5" bottom="0.5" header="0.25" footer="0.25"/>
  <pageSetup fitToHeight="1" fitToWidth="1" horizontalDpi="600" verticalDpi="600" orientation="landscape" paperSize="9" r:id="rId3"/>
  <headerFooter alignWithMargins="0">
    <oddFooter>&amp;L&amp;F&amp;CPage &amp;P of &amp;N&amp;R&amp;D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www.pro-eng.com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Hlavacek</dc:creator>
  <cp:keywords/>
  <dc:description/>
  <cp:lastModifiedBy>Jan Hlavacek</cp:lastModifiedBy>
  <cp:lastPrinted>2007-03-21T13:03:55Z</cp:lastPrinted>
  <dcterms:created xsi:type="dcterms:W3CDTF">2004-10-25T19:43:41Z</dcterms:created>
  <dcterms:modified xsi:type="dcterms:W3CDTF">2007-03-21T13:05:19Z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-527738268</vt:i4>
  </property>
  <property fmtid="{D5CDD505-2E9C-101B-9397-08002B2CF9AE}" pid="3" name="_EmailSubject">
    <vt:lpwstr> Gantt Auto-Bars v4.0</vt:lpwstr>
  </property>
  <property fmtid="{D5CDD505-2E9C-101B-9397-08002B2CF9AE}" pid="4" name="_AuthorEmail">
    <vt:lpwstr>adbenton@columbus.rr.com</vt:lpwstr>
  </property>
  <property fmtid="{D5CDD505-2E9C-101B-9397-08002B2CF9AE}" pid="5" name="_AuthorEmailDisplayName">
    <vt:lpwstr>Allen Benton</vt:lpwstr>
  </property>
  <property fmtid="{D5CDD505-2E9C-101B-9397-08002B2CF9AE}" pid="6" name="_ReviewingToolsShownOnce">
    <vt:lpwstr/>
  </property>
</Properties>
</file>